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228"/>
  <workbookPr codeName="ThisWorkbook" defaultThemeVersion="124226"/>
  <mc:AlternateContent xmlns:mc="http://schemas.openxmlformats.org/markup-compatibility/2006">
    <mc:Choice Requires="x15">
      <x15ac:absPath xmlns:x15ac="http://schemas.microsoft.com/office/spreadsheetml/2010/11/ac" url="D:\My Documents  (2019)\068_PT協会分科学会\運動器分科会学会（全国_ブロック）\第10回運動器分科会学会2022（宮城）\学会委託業者入札_一般競争入札\一般競争入札公開_10回大会\"/>
    </mc:Choice>
  </mc:AlternateContent>
  <xr:revisionPtr revIDLastSave="0" documentId="13_ncr:1_{B1840EFD-36CF-4456-BC9E-51CFAAD60FD8}" xr6:coauthVersionLast="45" xr6:coauthVersionMax="47" xr10:uidLastSave="{00000000-0000-0000-0000-000000000000}"/>
  <bookViews>
    <workbookView xWindow="1065" yWindow="2062" windowWidth="24473" windowHeight="11423" activeTab="3" xr2:uid="{00000000-000D-0000-FFFF-FFFF00000000}"/>
  </bookViews>
  <sheets>
    <sheet name="指定見積書" sheetId="2" r:id="rId1"/>
    <sheet name="必要機材についての明細" sheetId="4" r:id="rId2"/>
    <sheet name="必要機材等のリスト" sheetId="5" r:id="rId3"/>
    <sheet name="公文書明細" sheetId="6" r:id="rId4"/>
  </sheets>
  <definedNames>
    <definedName name="_xlnm.Print_Titles" localSheetId="0">指定見積書!$2:$29</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6" i="6" l="1"/>
  <c r="B7" i="6" s="1"/>
  <c r="B8" i="6" s="1"/>
  <c r="B9" i="6" s="1"/>
  <c r="B10" i="6" s="1"/>
  <c r="B11" i="6" s="1"/>
  <c r="B12" i="6" s="1"/>
  <c r="B13" i="6" s="1"/>
  <c r="B14" i="6" s="1"/>
  <c r="B15" i="6" s="1"/>
  <c r="B16" i="6" s="1"/>
  <c r="B17" i="6" s="1"/>
  <c r="B18" i="6" s="1"/>
  <c r="B19" i="6" s="1"/>
  <c r="B20" i="6" s="1"/>
  <c r="B21" i="6" s="1"/>
  <c r="L130" i="2"/>
  <c r="L125" i="2"/>
  <c r="L34" i="2"/>
  <c r="L39" i="2"/>
  <c r="L45" i="2"/>
  <c r="L48" i="2"/>
  <c r="L57" i="2"/>
  <c r="L83" i="2"/>
  <c r="L99" i="2"/>
  <c r="C86" i="2"/>
  <c r="C87" i="2" s="1"/>
  <c r="C88" i="2" s="1"/>
  <c r="C89" i="2" s="1"/>
  <c r="C90" i="2" s="1"/>
  <c r="C91" i="2" s="1"/>
  <c r="C92" i="2" s="1"/>
  <c r="C93" i="2" s="1"/>
  <c r="C94" i="2" s="1"/>
  <c r="C95" i="2" s="1"/>
  <c r="C96" i="2" s="1"/>
  <c r="C97" i="2" s="1"/>
  <c r="C98" i="2" s="1"/>
  <c r="C70" i="2"/>
  <c r="C71" i="2" s="1"/>
  <c r="C72" i="2" s="1"/>
  <c r="C73" i="2" s="1"/>
  <c r="C74" i="2" s="1"/>
  <c r="C75" i="2" s="1"/>
  <c r="C76" i="2" s="1"/>
  <c r="C77" i="2" s="1"/>
  <c r="C78" i="2" s="1"/>
  <c r="C79" i="2" s="1"/>
  <c r="C80" i="2" s="1"/>
  <c r="C81" i="2" s="1"/>
  <c r="C82" i="2" s="1"/>
  <c r="C65" i="2"/>
  <c r="C66" i="2" s="1"/>
  <c r="C60" i="2"/>
  <c r="C61" i="2" s="1"/>
  <c r="C51" i="2"/>
  <c r="C52" i="2" s="1"/>
  <c r="C53" i="2" s="1"/>
  <c r="C54" i="2" s="1"/>
  <c r="C55" i="2" s="1"/>
  <c r="C56" i="2" s="1"/>
  <c r="C42" i="2"/>
  <c r="C43" i="2" s="1"/>
  <c r="C44" i="2" s="1"/>
  <c r="C37" i="2"/>
  <c r="C38" i="2" s="1"/>
  <c r="C32" i="2"/>
  <c r="C33" i="2" s="1"/>
  <c r="C128" i="2"/>
  <c r="C129" i="2" s="1"/>
  <c r="C103" i="2"/>
  <c r="C104" i="2" s="1"/>
  <c r="C105" i="2" s="1"/>
  <c r="C106" i="2" s="1"/>
  <c r="C107" i="2" s="1"/>
  <c r="C108" i="2" s="1"/>
  <c r="C109" i="2" s="1"/>
  <c r="C110" i="2" s="1"/>
  <c r="C111" i="2" l="1"/>
  <c r="C112" i="2" s="1"/>
  <c r="C113" i="2" s="1"/>
  <c r="C114" i="2" s="1"/>
  <c r="C115" i="2" s="1"/>
  <c r="C116" i="2" s="1"/>
  <c r="C117" i="2" s="1"/>
  <c r="C118" i="2" s="1"/>
  <c r="C119" i="2" s="1"/>
  <c r="C120" i="2" s="1"/>
  <c r="C121" i="2" s="1"/>
  <c r="C122" i="2" s="1"/>
  <c r="C123" i="2" s="1"/>
  <c r="C124" i="2" s="1"/>
  <c r="L62" i="2" l="1"/>
  <c r="L67" i="2"/>
  <c r="L100" i="2" l="1"/>
  <c r="L131" i="2" s="1"/>
  <c r="L133" i="2" s="1"/>
  <c r="L134" i="2" l="1"/>
  <c r="L135" i="2" s="1"/>
</calcChain>
</file>

<file path=xl/sharedStrings.xml><?xml version="1.0" encoding="utf-8"?>
<sst xmlns="http://schemas.openxmlformats.org/spreadsheetml/2006/main" count="480" uniqueCount="372">
  <si>
    <t>お会社名</t>
    <rPh sb="1" eb="3">
      <t>カイシャ</t>
    </rPh>
    <rPh sb="3" eb="4">
      <t>メイ</t>
    </rPh>
    <phoneticPr fontId="4"/>
  </si>
  <si>
    <t>㊞</t>
    <phoneticPr fontId="4"/>
  </si>
  <si>
    <t>マークの欄に必要事項を記入ください。</t>
    <rPh sb="4" eb="5">
      <t>ラン</t>
    </rPh>
    <rPh sb="6" eb="8">
      <t>ヒツヨウ</t>
    </rPh>
    <rPh sb="8" eb="10">
      <t>ジコウ</t>
    </rPh>
    <rPh sb="11" eb="13">
      <t>キニュウ</t>
    </rPh>
    <phoneticPr fontId="4"/>
  </si>
  <si>
    <t>見積もりに際しての留意事項</t>
    <rPh sb="0" eb="2">
      <t>ミツ</t>
    </rPh>
    <rPh sb="5" eb="6">
      <t>サイ</t>
    </rPh>
    <rPh sb="9" eb="11">
      <t>リュウイ</t>
    </rPh>
    <rPh sb="11" eb="13">
      <t>ジコウ</t>
    </rPh>
    <phoneticPr fontId="4"/>
  </si>
  <si>
    <t>以下は備考欄の※Ｎの補足です。</t>
    <rPh sb="0" eb="2">
      <t>イカ</t>
    </rPh>
    <rPh sb="3" eb="5">
      <t>ビコウ</t>
    </rPh>
    <rPh sb="5" eb="6">
      <t>ラン</t>
    </rPh>
    <rPh sb="10" eb="12">
      <t>ホソク</t>
    </rPh>
    <phoneticPr fontId="4"/>
  </si>
  <si>
    <t>　　　　　　　　　　　　　　　　　　　　　　　　　　　　会場の借室費用については直接、協会から支払いますので、備品・設備のみの費用見積りとしてください。</t>
    <rPh sb="28" eb="30">
      <t>カイジョウ</t>
    </rPh>
    <rPh sb="31" eb="32">
      <t>シャク</t>
    </rPh>
    <rPh sb="32" eb="33">
      <t>シツ</t>
    </rPh>
    <rPh sb="33" eb="35">
      <t>ヒヨウ</t>
    </rPh>
    <rPh sb="40" eb="42">
      <t>チョクセツ</t>
    </rPh>
    <rPh sb="43" eb="45">
      <t>キョウカイ</t>
    </rPh>
    <rPh sb="47" eb="49">
      <t>シハラ</t>
    </rPh>
    <rPh sb="55" eb="57">
      <t>ビヒン</t>
    </rPh>
    <rPh sb="58" eb="60">
      <t>セツビ</t>
    </rPh>
    <rPh sb="63" eb="65">
      <t>ヒヨウ</t>
    </rPh>
    <rPh sb="65" eb="67">
      <t>ミツモ</t>
    </rPh>
    <phoneticPr fontId="4"/>
  </si>
  <si>
    <t>Ｎｏ</t>
    <phoneticPr fontId="4"/>
  </si>
  <si>
    <t>項目　／　担当部署</t>
    <rPh sb="0" eb="2">
      <t>コウモク</t>
    </rPh>
    <rPh sb="5" eb="7">
      <t>タントウ</t>
    </rPh>
    <rPh sb="7" eb="9">
      <t>ブショ</t>
    </rPh>
    <phoneticPr fontId="4"/>
  </si>
  <si>
    <t>委託</t>
    <rPh sb="0" eb="2">
      <t>イタク</t>
    </rPh>
    <phoneticPr fontId="4"/>
  </si>
  <si>
    <t>数量</t>
    <rPh sb="0" eb="2">
      <t>スウリョウ</t>
    </rPh>
    <phoneticPr fontId="4"/>
  </si>
  <si>
    <t>単位</t>
    <rPh sb="0" eb="2">
      <t>タンイ</t>
    </rPh>
    <phoneticPr fontId="4"/>
  </si>
  <si>
    <t>回数</t>
    <rPh sb="0" eb="2">
      <t>カイスウ</t>
    </rPh>
    <phoneticPr fontId="4"/>
  </si>
  <si>
    <t>日数</t>
    <rPh sb="0" eb="2">
      <t>ニッスウ</t>
    </rPh>
    <phoneticPr fontId="4"/>
  </si>
  <si>
    <t>会場</t>
    <rPh sb="0" eb="2">
      <t>カイジョウ</t>
    </rPh>
    <phoneticPr fontId="4"/>
  </si>
  <si>
    <t>単価</t>
    <rPh sb="0" eb="2">
      <t>タンカ</t>
    </rPh>
    <phoneticPr fontId="4"/>
  </si>
  <si>
    <t>合計</t>
    <rPh sb="0" eb="2">
      <t>ゴウケイ</t>
    </rPh>
    <phoneticPr fontId="4"/>
  </si>
  <si>
    <t>備考</t>
    <rPh sb="0" eb="2">
      <t>ビコウ</t>
    </rPh>
    <phoneticPr fontId="4"/>
  </si>
  <si>
    <t>事業者</t>
    <rPh sb="0" eb="3">
      <t>ジギョウシャ</t>
    </rPh>
    <phoneticPr fontId="4"/>
  </si>
  <si>
    <t>1-①</t>
    <phoneticPr fontId="4"/>
  </si>
  <si>
    <t>全体管理</t>
    <rPh sb="0" eb="2">
      <t>ゼンタイ</t>
    </rPh>
    <rPh sb="2" eb="4">
      <t>カンリ</t>
    </rPh>
    <phoneticPr fontId="4"/>
  </si>
  <si>
    <t>業務進行管理</t>
    <rPh sb="0" eb="2">
      <t>ギョウム</t>
    </rPh>
    <rPh sb="2" eb="4">
      <t>シンコウ</t>
    </rPh>
    <rPh sb="4" eb="6">
      <t>カンリ</t>
    </rPh>
    <phoneticPr fontId="4"/>
  </si>
  <si>
    <t>◎</t>
    <phoneticPr fontId="4"/>
  </si>
  <si>
    <t>　　　　　　　　　　　　　　　　　　　1の小計</t>
    <rPh sb="21" eb="22">
      <t>ショウ</t>
    </rPh>
    <rPh sb="22" eb="23">
      <t>ケイ</t>
    </rPh>
    <phoneticPr fontId="4"/>
  </si>
  <si>
    <t>2-①</t>
    <phoneticPr fontId="4"/>
  </si>
  <si>
    <t>会場視察、会場との交渉</t>
    <phoneticPr fontId="4"/>
  </si>
  <si>
    <t>会場への交渉</t>
    <rPh sb="0" eb="2">
      <t>カイジョウ</t>
    </rPh>
    <rPh sb="4" eb="6">
      <t>コウショウ</t>
    </rPh>
    <phoneticPr fontId="4"/>
  </si>
  <si>
    <t>会場との打合せ</t>
    <rPh sb="0" eb="2">
      <t>カイジョウ</t>
    </rPh>
    <rPh sb="4" eb="6">
      <t>ウチアワ</t>
    </rPh>
    <phoneticPr fontId="4"/>
  </si>
  <si>
    <t>　　　　　　　　　　　　　　　　　2-①の小計</t>
    <rPh sb="21" eb="22">
      <t>ショウ</t>
    </rPh>
    <rPh sb="22" eb="23">
      <t>ケイ</t>
    </rPh>
    <phoneticPr fontId="4"/>
  </si>
  <si>
    <t>2-②</t>
    <phoneticPr fontId="4"/>
  </si>
  <si>
    <t>運営計画書の作成</t>
    <rPh sb="0" eb="2">
      <t>ウンエイ</t>
    </rPh>
    <rPh sb="2" eb="5">
      <t>ケイカクショ</t>
    </rPh>
    <rPh sb="6" eb="8">
      <t>サクセイ</t>
    </rPh>
    <phoneticPr fontId="4"/>
  </si>
  <si>
    <t>年間作業計画書</t>
    <rPh sb="0" eb="2">
      <t>ネンカン</t>
    </rPh>
    <rPh sb="2" eb="4">
      <t>サギョウ</t>
    </rPh>
    <rPh sb="4" eb="7">
      <t>ケイカクショ</t>
    </rPh>
    <phoneticPr fontId="4"/>
  </si>
  <si>
    <t>費用見積の集約及び算出</t>
    <rPh sb="0" eb="2">
      <t>ヒヨウ</t>
    </rPh>
    <rPh sb="2" eb="4">
      <t>ミツモリ</t>
    </rPh>
    <rPh sb="5" eb="7">
      <t>シュウヤク</t>
    </rPh>
    <rPh sb="7" eb="8">
      <t>オヨ</t>
    </rPh>
    <rPh sb="9" eb="11">
      <t>サンシュツ</t>
    </rPh>
    <phoneticPr fontId="4"/>
  </si>
  <si>
    <t>予算案　全体</t>
    <rPh sb="0" eb="3">
      <t>ヨサンアン</t>
    </rPh>
    <rPh sb="4" eb="6">
      <t>ゼンタイ</t>
    </rPh>
    <phoneticPr fontId="4"/>
  </si>
  <si>
    <t>○</t>
    <phoneticPr fontId="4"/>
  </si>
  <si>
    <t>　　　　　　　　　　　　　　　　　2-②の小計</t>
    <rPh sb="21" eb="22">
      <t>ショウ</t>
    </rPh>
    <rPh sb="22" eb="23">
      <t>ケイ</t>
    </rPh>
    <phoneticPr fontId="4"/>
  </si>
  <si>
    <t>2-③</t>
    <phoneticPr fontId="4"/>
  </si>
  <si>
    <t>※１</t>
    <phoneticPr fontId="4"/>
  </si>
  <si>
    <t>　　　　　　　　　　　　　　　　　2-③の小計</t>
    <rPh sb="21" eb="22">
      <t>ショウ</t>
    </rPh>
    <rPh sb="22" eb="23">
      <t>ケイ</t>
    </rPh>
    <phoneticPr fontId="4"/>
  </si>
  <si>
    <t>2-④</t>
    <phoneticPr fontId="4"/>
  </si>
  <si>
    <t>事務関係</t>
    <rPh sb="0" eb="2">
      <t>ジム</t>
    </rPh>
    <rPh sb="2" eb="4">
      <t>カンケイ</t>
    </rPh>
    <phoneticPr fontId="4"/>
  </si>
  <si>
    <t>公文書　作成</t>
    <rPh sb="4" eb="6">
      <t>サクセイ</t>
    </rPh>
    <phoneticPr fontId="4"/>
  </si>
  <si>
    <t>公文書　書類管理</t>
    <rPh sb="0" eb="3">
      <t>コウブンショ</t>
    </rPh>
    <rPh sb="4" eb="6">
      <t>ブンショルイ</t>
    </rPh>
    <rPh sb="6" eb="8">
      <t>カンリ</t>
    </rPh>
    <phoneticPr fontId="4"/>
  </si>
  <si>
    <t>　　　　　　　　　　　　　　　　　2-④の小計</t>
    <rPh sb="21" eb="22">
      <t>ショウ</t>
    </rPh>
    <rPh sb="22" eb="23">
      <t>ケイ</t>
    </rPh>
    <phoneticPr fontId="4"/>
  </si>
  <si>
    <t>2-⑤</t>
    <phoneticPr fontId="4"/>
  </si>
  <si>
    <t>会計業務</t>
    <rPh sb="0" eb="2">
      <t>カイケイ</t>
    </rPh>
    <rPh sb="2" eb="4">
      <t>ギョウム</t>
    </rPh>
    <phoneticPr fontId="4"/>
  </si>
  <si>
    <t>協賛金、広告掲載料、企業展示料、などの入金リスト作成</t>
    <rPh sb="0" eb="3">
      <t>キョウサンキン</t>
    </rPh>
    <rPh sb="4" eb="6">
      <t>コウコク</t>
    </rPh>
    <rPh sb="6" eb="9">
      <t>ケイサイリョウ</t>
    </rPh>
    <rPh sb="10" eb="12">
      <t>キギョウ</t>
    </rPh>
    <rPh sb="12" eb="14">
      <t>テンジ</t>
    </rPh>
    <rPh sb="14" eb="15">
      <t>リョウ</t>
    </rPh>
    <rPh sb="19" eb="21">
      <t>ニュウキン</t>
    </rPh>
    <rPh sb="24" eb="26">
      <t>サクセイ</t>
    </rPh>
    <phoneticPr fontId="4"/>
  </si>
  <si>
    <t>広告掲載料、企業展示料、などの請求書作成、送付</t>
    <rPh sb="0" eb="2">
      <t>コウコク</t>
    </rPh>
    <rPh sb="2" eb="5">
      <t>ケイサイリョウ</t>
    </rPh>
    <rPh sb="6" eb="8">
      <t>キギョウ</t>
    </rPh>
    <rPh sb="8" eb="10">
      <t>テンジ</t>
    </rPh>
    <rPh sb="10" eb="11">
      <t>リョウ</t>
    </rPh>
    <rPh sb="15" eb="18">
      <t>セイキュウショ</t>
    </rPh>
    <rPh sb="18" eb="20">
      <t>サクセイ</t>
    </rPh>
    <rPh sb="21" eb="23">
      <t>ソウフ</t>
    </rPh>
    <phoneticPr fontId="4"/>
  </si>
  <si>
    <t>協賛金、広告掲載料、企業展示料、などの未入金対応</t>
    <rPh sb="0" eb="3">
      <t>キョウサンキン</t>
    </rPh>
    <rPh sb="4" eb="6">
      <t>コウコク</t>
    </rPh>
    <rPh sb="6" eb="9">
      <t>ケイサイリョウ</t>
    </rPh>
    <rPh sb="10" eb="12">
      <t>キギョウ</t>
    </rPh>
    <rPh sb="12" eb="14">
      <t>テンジ</t>
    </rPh>
    <rPh sb="14" eb="15">
      <t>リョウ</t>
    </rPh>
    <rPh sb="19" eb="22">
      <t>ミニュウキン</t>
    </rPh>
    <rPh sb="22" eb="24">
      <t>タイオウ</t>
    </rPh>
    <phoneticPr fontId="4"/>
  </si>
  <si>
    <t>　　　　　　　　　　　　　　　　　2-⑤の小計</t>
    <rPh sb="21" eb="22">
      <t>ショウ</t>
    </rPh>
    <rPh sb="22" eb="23">
      <t>ケイ</t>
    </rPh>
    <phoneticPr fontId="4"/>
  </si>
  <si>
    <t>2-⑥</t>
    <phoneticPr fontId="4"/>
  </si>
  <si>
    <t>広報</t>
    <rPh sb="0" eb="2">
      <t>コウホウ</t>
    </rPh>
    <phoneticPr fontId="4"/>
  </si>
  <si>
    <t>封筒の作成</t>
    <rPh sb="0" eb="2">
      <t>フウトウ</t>
    </rPh>
    <rPh sb="3" eb="5">
      <t>サクセイ</t>
    </rPh>
    <phoneticPr fontId="4"/>
  </si>
  <si>
    <t>大会チラシの作成</t>
    <rPh sb="0" eb="2">
      <t>タイカイ</t>
    </rPh>
    <rPh sb="6" eb="8">
      <t>サクセイ</t>
    </rPh>
    <phoneticPr fontId="4"/>
  </si>
  <si>
    <t>大会ポスターの作成</t>
    <rPh sb="0" eb="2">
      <t>タイカイ</t>
    </rPh>
    <rPh sb="7" eb="9">
      <t>サクセイ</t>
    </rPh>
    <phoneticPr fontId="4"/>
  </si>
  <si>
    <t>ノベルティーの作成</t>
    <rPh sb="7" eb="9">
      <t>サクセイ</t>
    </rPh>
    <phoneticPr fontId="4"/>
  </si>
  <si>
    <t>　　　　　　　　　　　　　　　　　2-⑥の小計</t>
    <rPh sb="21" eb="22">
      <t>ショウ</t>
    </rPh>
    <rPh sb="22" eb="23">
      <t>ケイ</t>
    </rPh>
    <phoneticPr fontId="4"/>
  </si>
  <si>
    <t>2-⑦</t>
    <phoneticPr fontId="4"/>
  </si>
  <si>
    <t>渉外</t>
    <rPh sb="0" eb="2">
      <t>ショウガイ</t>
    </rPh>
    <phoneticPr fontId="4"/>
  </si>
  <si>
    <t>広告掲載順、企業展示小間割り　決定</t>
    <rPh sb="0" eb="2">
      <t>コウコク</t>
    </rPh>
    <rPh sb="2" eb="4">
      <t>ケイサイ</t>
    </rPh>
    <rPh sb="4" eb="5">
      <t>ジュン</t>
    </rPh>
    <rPh sb="6" eb="8">
      <t>キギョウ</t>
    </rPh>
    <rPh sb="8" eb="10">
      <t>テンジ</t>
    </rPh>
    <rPh sb="10" eb="13">
      <t>コマワリ</t>
    </rPh>
    <rPh sb="15" eb="17">
      <t>ケッテイ</t>
    </rPh>
    <phoneticPr fontId="4"/>
  </si>
  <si>
    <t>　　　　　　　　　　　　　　　　　2-⑦の小計</t>
    <rPh sb="21" eb="22">
      <t>ショウ</t>
    </rPh>
    <rPh sb="22" eb="23">
      <t>ケイ</t>
    </rPh>
    <phoneticPr fontId="4"/>
  </si>
  <si>
    <t>2-⑧</t>
    <phoneticPr fontId="4"/>
  </si>
  <si>
    <t>学術プログラム</t>
    <rPh sb="0" eb="2">
      <t>ガクジュツ</t>
    </rPh>
    <phoneticPr fontId="4"/>
  </si>
  <si>
    <t>企画セッション　司会・講師　リスト作成</t>
    <rPh sb="0" eb="2">
      <t>キカク</t>
    </rPh>
    <rPh sb="8" eb="10">
      <t>シカイ</t>
    </rPh>
    <rPh sb="11" eb="13">
      <t>コウシ</t>
    </rPh>
    <rPh sb="17" eb="19">
      <t>サクセイ</t>
    </rPh>
    <phoneticPr fontId="4"/>
  </si>
  <si>
    <t>企画セッション　承諾状、執筆依頼状　作成</t>
    <rPh sb="0" eb="2">
      <t>キカク</t>
    </rPh>
    <rPh sb="8" eb="10">
      <t>ショウダク</t>
    </rPh>
    <rPh sb="10" eb="11">
      <t>ジョウ</t>
    </rPh>
    <rPh sb="12" eb="14">
      <t>シッピツ</t>
    </rPh>
    <rPh sb="14" eb="17">
      <t>イライジョウ</t>
    </rPh>
    <rPh sb="18" eb="20">
      <t>サクセイ</t>
    </rPh>
    <phoneticPr fontId="4"/>
  </si>
  <si>
    <t>演題登録　システム　動作確認</t>
    <rPh sb="0" eb="2">
      <t>エンダイ</t>
    </rPh>
    <rPh sb="2" eb="4">
      <t>トウロク</t>
    </rPh>
    <rPh sb="10" eb="12">
      <t>ドウサ</t>
    </rPh>
    <rPh sb="12" eb="14">
      <t>カクニン</t>
    </rPh>
    <phoneticPr fontId="4"/>
  </si>
  <si>
    <t>演題登録　問い合せ対応</t>
    <rPh sb="0" eb="2">
      <t>エンダイ</t>
    </rPh>
    <rPh sb="2" eb="4">
      <t>トウロク</t>
    </rPh>
    <rPh sb="5" eb="6">
      <t>ト</t>
    </rPh>
    <rPh sb="7" eb="8">
      <t>アワ</t>
    </rPh>
    <rPh sb="9" eb="11">
      <t>タイオウ</t>
    </rPh>
    <phoneticPr fontId="4"/>
  </si>
  <si>
    <t>プログラム集　印刷会社との窓口</t>
    <rPh sb="7" eb="9">
      <t>インサツ</t>
    </rPh>
    <rPh sb="9" eb="11">
      <t>ガイシャ</t>
    </rPh>
    <rPh sb="13" eb="15">
      <t>マドグチ</t>
    </rPh>
    <phoneticPr fontId="4"/>
  </si>
  <si>
    <t>プログラム集　案内地図、目次、扉などの原稿作成</t>
    <rPh sb="7" eb="9">
      <t>アンナイ</t>
    </rPh>
    <rPh sb="9" eb="11">
      <t>チズ</t>
    </rPh>
    <rPh sb="12" eb="14">
      <t>モクジ</t>
    </rPh>
    <rPh sb="15" eb="16">
      <t>トビラ</t>
    </rPh>
    <rPh sb="19" eb="21">
      <t>ゲンコウ</t>
    </rPh>
    <rPh sb="21" eb="23">
      <t>サクセイ</t>
    </rPh>
    <phoneticPr fontId="4"/>
  </si>
  <si>
    <t>各賞　推薦用紙の印刷・発行</t>
    <rPh sb="0" eb="2">
      <t>カクショウ</t>
    </rPh>
    <rPh sb="3" eb="5">
      <t>スイセン</t>
    </rPh>
    <rPh sb="5" eb="7">
      <t>ヨウシ</t>
    </rPh>
    <rPh sb="8" eb="10">
      <t>インサツ</t>
    </rPh>
    <rPh sb="11" eb="13">
      <t>ハッコウ</t>
    </rPh>
    <phoneticPr fontId="4"/>
  </si>
  <si>
    <t>各賞　座長への候補選出依頼</t>
    <rPh sb="0" eb="2">
      <t>カクショウ</t>
    </rPh>
    <rPh sb="3" eb="5">
      <t>ザチョウ</t>
    </rPh>
    <rPh sb="7" eb="9">
      <t>コウホ</t>
    </rPh>
    <rPh sb="9" eb="11">
      <t>センシュツ</t>
    </rPh>
    <rPh sb="11" eb="13">
      <t>イライ</t>
    </rPh>
    <phoneticPr fontId="4"/>
  </si>
  <si>
    <t>各賞　集計作業</t>
    <rPh sb="3" eb="5">
      <t>シュウケイ</t>
    </rPh>
    <rPh sb="5" eb="7">
      <t>サギョウ</t>
    </rPh>
    <phoneticPr fontId="4"/>
  </si>
  <si>
    <t>　　　　　　　　　　　　　　　　　2-⑧の小計</t>
    <rPh sb="21" eb="22">
      <t>ショウ</t>
    </rPh>
    <rPh sb="22" eb="23">
      <t>ケイ</t>
    </rPh>
    <phoneticPr fontId="4"/>
  </si>
  <si>
    <t>　　　　　　　　　　　　　　　　　　　2の小計</t>
    <rPh sb="21" eb="22">
      <t>ショウ</t>
    </rPh>
    <rPh sb="22" eb="23">
      <t>ケイ</t>
    </rPh>
    <phoneticPr fontId="4"/>
  </si>
  <si>
    <t>3-①</t>
    <phoneticPr fontId="4"/>
  </si>
  <si>
    <t>会場運営</t>
    <rPh sb="0" eb="2">
      <t>カイジョウ</t>
    </rPh>
    <rPh sb="2" eb="4">
      <t>ウンエイ</t>
    </rPh>
    <phoneticPr fontId="4"/>
  </si>
  <si>
    <t>必要機材の選定、手配</t>
    <rPh sb="0" eb="2">
      <t>ヒツヨウ</t>
    </rPh>
    <rPh sb="2" eb="4">
      <t>キザイ</t>
    </rPh>
    <rPh sb="5" eb="7">
      <t>センテイ</t>
    </rPh>
    <rPh sb="8" eb="10">
      <t>テハイ</t>
    </rPh>
    <phoneticPr fontId="4"/>
  </si>
  <si>
    <t>看板等制作物、手配</t>
    <rPh sb="0" eb="3">
      <t>カンバントウ</t>
    </rPh>
    <rPh sb="3" eb="6">
      <t>セイサクブツ</t>
    </rPh>
    <rPh sb="7" eb="9">
      <t>テハイ</t>
    </rPh>
    <phoneticPr fontId="4"/>
  </si>
  <si>
    <t>会場設営・撤去</t>
    <rPh sb="0" eb="2">
      <t>カイジョウ</t>
    </rPh>
    <rPh sb="2" eb="4">
      <t>セツエイ</t>
    </rPh>
    <rPh sb="5" eb="7">
      <t>テッキョ</t>
    </rPh>
    <phoneticPr fontId="4"/>
  </si>
  <si>
    <t>　</t>
    <phoneticPr fontId="4"/>
  </si>
  <si>
    <t>宿泊　宿泊者リスト作成</t>
    <rPh sb="0" eb="2">
      <t>シュクハク</t>
    </rPh>
    <rPh sb="3" eb="6">
      <t>シュクハクシャ</t>
    </rPh>
    <rPh sb="9" eb="11">
      <t>サクセイ</t>
    </rPh>
    <phoneticPr fontId="4"/>
  </si>
  <si>
    <t>諸会議受付・調整</t>
    <rPh sb="0" eb="1">
      <t>ショ</t>
    </rPh>
    <rPh sb="1" eb="3">
      <t>カイギ</t>
    </rPh>
    <rPh sb="3" eb="5">
      <t>ウケツケ</t>
    </rPh>
    <rPh sb="6" eb="8">
      <t>チョウセイ</t>
    </rPh>
    <phoneticPr fontId="4"/>
  </si>
  <si>
    <t>※3</t>
    <phoneticPr fontId="4"/>
  </si>
  <si>
    <t>諸会議各種手配</t>
    <rPh sb="0" eb="1">
      <t>ショ</t>
    </rPh>
    <rPh sb="1" eb="3">
      <t>カイギ</t>
    </rPh>
    <rPh sb="3" eb="5">
      <t>カクシュ</t>
    </rPh>
    <rPh sb="5" eb="7">
      <t>テハイ</t>
    </rPh>
    <phoneticPr fontId="4"/>
  </si>
  <si>
    <t>PC技師（データ受付）</t>
    <rPh sb="2" eb="4">
      <t>ギシ</t>
    </rPh>
    <rPh sb="8" eb="10">
      <t>ウケツケ</t>
    </rPh>
    <phoneticPr fontId="4"/>
  </si>
  <si>
    <t>※5</t>
    <phoneticPr fontId="4"/>
  </si>
  <si>
    <t>運営スタッフ（アルバイト）の募集</t>
    <rPh sb="0" eb="2">
      <t>ウンエイ</t>
    </rPh>
    <rPh sb="14" eb="16">
      <t>ボシュウ</t>
    </rPh>
    <phoneticPr fontId="4"/>
  </si>
  <si>
    <t>運営スタッフへの業務打合せ</t>
    <rPh sb="0" eb="2">
      <t>ウンエイ</t>
    </rPh>
    <rPh sb="8" eb="10">
      <t>ギョウム</t>
    </rPh>
    <rPh sb="10" eb="12">
      <t>ウチアワ</t>
    </rPh>
    <phoneticPr fontId="4"/>
  </si>
  <si>
    <t>来賓対応</t>
    <rPh sb="0" eb="2">
      <t>ライヒン</t>
    </rPh>
    <rPh sb="2" eb="4">
      <t>タイオウ</t>
    </rPh>
    <phoneticPr fontId="4"/>
  </si>
  <si>
    <t>　　　　　　　　　　　　　　　　　　　3の小計</t>
    <rPh sb="21" eb="22">
      <t>ショウ</t>
    </rPh>
    <rPh sb="22" eb="23">
      <t>ケイ</t>
    </rPh>
    <phoneticPr fontId="4"/>
  </si>
  <si>
    <t>4-①</t>
    <phoneticPr fontId="4"/>
  </si>
  <si>
    <t>中計　（１+2+3+4）　　　　</t>
    <rPh sb="0" eb="1">
      <t>チュウ</t>
    </rPh>
    <phoneticPr fontId="4"/>
  </si>
  <si>
    <t>　　　　　　　　　　　　　　　　　　計</t>
    <rPh sb="18" eb="19">
      <t>ケイ</t>
    </rPh>
    <phoneticPr fontId="4"/>
  </si>
  <si>
    <t>　　　　　　　　　　　　　　　　　総合計</t>
    <rPh sb="17" eb="18">
      <t>ソウ</t>
    </rPh>
    <rPh sb="18" eb="20">
      <t>ゴウケイ</t>
    </rPh>
    <phoneticPr fontId="4"/>
  </si>
  <si>
    <t>大会ホームページ運営・管理</t>
    <rPh sb="0" eb="2">
      <t>タイカイ</t>
    </rPh>
    <rPh sb="8" eb="10">
      <t>ウンエイ</t>
    </rPh>
    <rPh sb="11" eb="13">
      <t>カンリ</t>
    </rPh>
    <phoneticPr fontId="4"/>
  </si>
  <si>
    <t>◎</t>
    <phoneticPr fontId="3"/>
  </si>
  <si>
    <t>当日参加者への参加費徴収・領収書の管理とつり銭準備・集金金銭管理</t>
    <rPh sb="0" eb="2">
      <t>トウジツ</t>
    </rPh>
    <rPh sb="2" eb="4">
      <t>サンカ</t>
    </rPh>
    <rPh sb="4" eb="5">
      <t>シャ</t>
    </rPh>
    <rPh sb="7" eb="9">
      <t>サンカ</t>
    </rPh>
    <rPh sb="9" eb="10">
      <t>ヒ</t>
    </rPh>
    <rPh sb="10" eb="12">
      <t>チョウシュウ</t>
    </rPh>
    <rPh sb="22" eb="23">
      <t>セン</t>
    </rPh>
    <rPh sb="26" eb="28">
      <t>シュウキン</t>
    </rPh>
    <rPh sb="28" eb="30">
      <t>キンセン</t>
    </rPh>
    <phoneticPr fontId="3"/>
  </si>
  <si>
    <t>参加証（ネームカード）作成および管理</t>
    <rPh sb="0" eb="2">
      <t>サンカ</t>
    </rPh>
    <rPh sb="2" eb="3">
      <t>ショウ</t>
    </rPh>
    <rPh sb="11" eb="13">
      <t>サクセイ</t>
    </rPh>
    <rPh sb="16" eb="18">
      <t>カンリ</t>
    </rPh>
    <phoneticPr fontId="4"/>
  </si>
  <si>
    <t>販促物制作会社との窓口業務</t>
    <rPh sb="0" eb="2">
      <t>ハンソク</t>
    </rPh>
    <rPh sb="2" eb="3">
      <t>ブツ</t>
    </rPh>
    <rPh sb="3" eb="5">
      <t>セイサク</t>
    </rPh>
    <rPh sb="5" eb="7">
      <t>ガイシャ</t>
    </rPh>
    <rPh sb="9" eb="11">
      <t>マドグチ</t>
    </rPh>
    <rPh sb="11" eb="13">
      <t>ギョウム</t>
    </rPh>
    <phoneticPr fontId="3"/>
  </si>
  <si>
    <t>　　　　　　　　　　　　　　　　　　　　　　　　　　　　また、備品・設備に関しては、会場の常設設備・備品を使用しないがベターな場合はその旨企画・運営書で明確にし</t>
    <rPh sb="42" eb="44">
      <t>カイジョウ</t>
    </rPh>
    <rPh sb="45" eb="47">
      <t>ジョウセツ</t>
    </rPh>
    <rPh sb="47" eb="49">
      <t>セツビ</t>
    </rPh>
    <rPh sb="50" eb="52">
      <t>ビヒン</t>
    </rPh>
    <rPh sb="53" eb="55">
      <t>シヨウ</t>
    </rPh>
    <rPh sb="63" eb="65">
      <t>バアイ</t>
    </rPh>
    <rPh sb="68" eb="69">
      <t>ムネ</t>
    </rPh>
    <rPh sb="69" eb="71">
      <t>キカク</t>
    </rPh>
    <rPh sb="72" eb="74">
      <t>ウンエイ</t>
    </rPh>
    <rPh sb="74" eb="75">
      <t>ショ</t>
    </rPh>
    <rPh sb="76" eb="78">
      <t>メイカク</t>
    </rPh>
    <phoneticPr fontId="4"/>
  </si>
  <si>
    <t>　　　　　　　　　　　　　　　　　　　　　　　　　　　　その費用の比較を明示ください。</t>
    <phoneticPr fontId="3"/>
  </si>
  <si>
    <t>　　　　　　　　　　　　　　　　　　　　　　　　　　 　 不足の備品・設備については貴社の判断で追加してください。</t>
    <rPh sb="30" eb="31">
      <t>ソク</t>
    </rPh>
    <phoneticPr fontId="4"/>
  </si>
  <si>
    <t>運営記録管理業務</t>
    <rPh sb="0" eb="2">
      <t>ウンエイ</t>
    </rPh>
    <rPh sb="2" eb="4">
      <t>キロク</t>
    </rPh>
    <rPh sb="4" eb="6">
      <t>カンリ</t>
    </rPh>
    <rPh sb="6" eb="8">
      <t>ギョウム</t>
    </rPh>
    <phoneticPr fontId="3"/>
  </si>
  <si>
    <t>その他お気づきの項目　　　　　　　　　　　　　御社の企画・提案で明確に金額が出る内容については、項目を追加してご記入ください。</t>
    <rPh sb="2" eb="3">
      <t>タ</t>
    </rPh>
    <rPh sb="4" eb="5">
      <t>キ</t>
    </rPh>
    <rPh sb="8" eb="10">
      <t>コウモク</t>
    </rPh>
    <rPh sb="23" eb="25">
      <t>オンシャ</t>
    </rPh>
    <rPh sb="26" eb="28">
      <t>キカク</t>
    </rPh>
    <rPh sb="29" eb="31">
      <t>テイアン</t>
    </rPh>
    <rPh sb="32" eb="34">
      <t>メイカク</t>
    </rPh>
    <rPh sb="35" eb="37">
      <t>キンガク</t>
    </rPh>
    <rPh sb="38" eb="39">
      <t>デ</t>
    </rPh>
    <rPh sb="40" eb="42">
      <t>ナイヨウ</t>
    </rPh>
    <rPh sb="48" eb="50">
      <t>コウモク</t>
    </rPh>
    <rPh sb="51" eb="53">
      <t>ツイカ</t>
    </rPh>
    <rPh sb="56" eb="58">
      <t>キニュウ</t>
    </rPh>
    <phoneticPr fontId="3"/>
  </si>
  <si>
    <t>　　　　　　　　　　　　　　　　　　　　　　　　　　　　借室常設設備を使用される場合はその機材名・費用を別枠で記載してください。</t>
    <rPh sb="28" eb="29">
      <t>シャク</t>
    </rPh>
    <rPh sb="29" eb="30">
      <t>シツ</t>
    </rPh>
    <rPh sb="30" eb="32">
      <t>ジョウセツ</t>
    </rPh>
    <rPh sb="32" eb="34">
      <t>セツビ</t>
    </rPh>
    <rPh sb="35" eb="37">
      <t>シヨウ</t>
    </rPh>
    <rPh sb="40" eb="42">
      <t>バアイ</t>
    </rPh>
    <rPh sb="45" eb="47">
      <t>キザイ</t>
    </rPh>
    <rPh sb="47" eb="48">
      <t>メイ</t>
    </rPh>
    <rPh sb="49" eb="51">
      <t>ヒヨウ</t>
    </rPh>
    <rPh sb="52" eb="54">
      <t>ベツワク</t>
    </rPh>
    <rPh sb="55" eb="57">
      <t>キサイ</t>
    </rPh>
    <phoneticPr fontId="3"/>
  </si>
  <si>
    <t>宿泊　ホテル手配費用</t>
    <rPh sb="0" eb="2">
      <t>シュクハク</t>
    </rPh>
    <rPh sb="6" eb="8">
      <t>テハイ</t>
    </rPh>
    <rPh sb="8" eb="10">
      <t>ヒヨウ</t>
    </rPh>
    <phoneticPr fontId="4"/>
  </si>
  <si>
    <t>最終報告書作成のための記録収集・管理</t>
    <rPh sb="0" eb="2">
      <t>サイシュウ</t>
    </rPh>
    <rPh sb="2" eb="4">
      <t>ホウコク</t>
    </rPh>
    <rPh sb="4" eb="5">
      <t>ショ</t>
    </rPh>
    <rPh sb="5" eb="7">
      <t>サクセイ</t>
    </rPh>
    <rPh sb="11" eb="13">
      <t>キロク</t>
    </rPh>
    <rPh sb="13" eb="15">
      <t>シュウシュウ</t>
    </rPh>
    <rPh sb="16" eb="18">
      <t>カンリ</t>
    </rPh>
    <phoneticPr fontId="3"/>
  </si>
  <si>
    <t>準備委員会・協会事務局への進捗の月次報告</t>
    <rPh sb="0" eb="2">
      <t>ジュンビ</t>
    </rPh>
    <rPh sb="2" eb="5">
      <t>イインカイ</t>
    </rPh>
    <rPh sb="6" eb="8">
      <t>キョウカイ</t>
    </rPh>
    <rPh sb="8" eb="11">
      <t>ジムキョク</t>
    </rPh>
    <rPh sb="13" eb="15">
      <t>シンチョク</t>
    </rPh>
    <rPh sb="16" eb="17">
      <t>ツキ</t>
    </rPh>
    <rPh sb="17" eb="18">
      <t>ジ</t>
    </rPh>
    <rPh sb="18" eb="20">
      <t>ホウコク</t>
    </rPh>
    <phoneticPr fontId="3"/>
  </si>
  <si>
    <t>学会等の決裁期間報告に合せた作業計画の立案</t>
    <rPh sb="0" eb="2">
      <t>ガッカイ</t>
    </rPh>
    <rPh sb="2" eb="3">
      <t>トウ</t>
    </rPh>
    <rPh sb="4" eb="6">
      <t>ケッサイ</t>
    </rPh>
    <rPh sb="6" eb="8">
      <t>キカン</t>
    </rPh>
    <rPh sb="8" eb="10">
      <t>ホウコク</t>
    </rPh>
    <rPh sb="11" eb="12">
      <t>アワ</t>
    </rPh>
    <rPh sb="14" eb="16">
      <t>サギョウ</t>
    </rPh>
    <rPh sb="16" eb="18">
      <t>ケイカク</t>
    </rPh>
    <rPh sb="19" eb="21">
      <t>リツアン</t>
    </rPh>
    <phoneticPr fontId="3"/>
  </si>
  <si>
    <t>本見積り以後の企画変更等による諸費用の増減集約等</t>
    <rPh sb="0" eb="1">
      <t>ホン</t>
    </rPh>
    <rPh sb="1" eb="3">
      <t>ミツモ</t>
    </rPh>
    <rPh sb="4" eb="6">
      <t>イゴ</t>
    </rPh>
    <rPh sb="7" eb="9">
      <t>キカク</t>
    </rPh>
    <rPh sb="9" eb="11">
      <t>ヘンコウ</t>
    </rPh>
    <rPh sb="11" eb="12">
      <t>トウ</t>
    </rPh>
    <rPh sb="15" eb="16">
      <t>ショ</t>
    </rPh>
    <rPh sb="16" eb="18">
      <t>ヒヨウ</t>
    </rPh>
    <rPh sb="19" eb="21">
      <t>ゾウゲン</t>
    </rPh>
    <rPh sb="21" eb="23">
      <t>シュウヤク</t>
    </rPh>
    <rPh sb="23" eb="24">
      <t>トウ</t>
    </rPh>
    <phoneticPr fontId="3"/>
  </si>
  <si>
    <t>出席</t>
    <rPh sb="0" eb="2">
      <t>シュッセキ</t>
    </rPh>
    <phoneticPr fontId="4"/>
  </si>
  <si>
    <t>無線LAN設営業者との窓口</t>
    <rPh sb="0" eb="2">
      <t>ムセン</t>
    </rPh>
    <rPh sb="5" eb="7">
      <t>セツエイ</t>
    </rPh>
    <rPh sb="7" eb="9">
      <t>ギョウシャ</t>
    </rPh>
    <rPh sb="11" eb="13">
      <t>マドグチ</t>
    </rPh>
    <phoneticPr fontId="3"/>
  </si>
  <si>
    <t>販売管理費はそれぞれの項目に含んでください</t>
    <rPh sb="0" eb="1">
      <t>ハン</t>
    </rPh>
    <rPh sb="1" eb="2">
      <t>バイ</t>
    </rPh>
    <rPh sb="2" eb="5">
      <t>カンリヒ</t>
    </rPh>
    <rPh sb="11" eb="13">
      <t>コウモク</t>
    </rPh>
    <rPh sb="14" eb="15">
      <t>フク</t>
    </rPh>
    <phoneticPr fontId="4"/>
  </si>
  <si>
    <t>PC技師（各会場内）　　　　　　　　　　　　　　　※3の必要機材と関連しますが、音響や照明、映写技師等貴社での必要と判断される人員を見積りください。</t>
    <rPh sb="2" eb="4">
      <t>ギシ</t>
    </rPh>
    <rPh sb="5" eb="6">
      <t>カク</t>
    </rPh>
    <rPh sb="6" eb="8">
      <t>カイジョウ</t>
    </rPh>
    <rPh sb="8" eb="9">
      <t>ナイ</t>
    </rPh>
    <rPh sb="9" eb="10">
      <t>ジョウナイ</t>
    </rPh>
    <rPh sb="28" eb="30">
      <t>ヒツヨウ</t>
    </rPh>
    <rPh sb="30" eb="32">
      <t>キザイ</t>
    </rPh>
    <rPh sb="33" eb="35">
      <t>カンレン</t>
    </rPh>
    <rPh sb="40" eb="42">
      <t>オンキョウ</t>
    </rPh>
    <rPh sb="43" eb="45">
      <t>ショウメイ</t>
    </rPh>
    <rPh sb="46" eb="48">
      <t>エイシャ</t>
    </rPh>
    <rPh sb="48" eb="50">
      <t>ギシ</t>
    </rPh>
    <rPh sb="50" eb="51">
      <t>トウ</t>
    </rPh>
    <rPh sb="51" eb="53">
      <t>キシャ</t>
    </rPh>
    <rPh sb="55" eb="57">
      <t>ヒツヨウ</t>
    </rPh>
    <rPh sb="58" eb="60">
      <t>ハンダン</t>
    </rPh>
    <rPh sb="63" eb="65">
      <t>ジンイン</t>
    </rPh>
    <rPh sb="66" eb="68">
      <t>ミツモ</t>
    </rPh>
    <phoneticPr fontId="4"/>
  </si>
  <si>
    <t>会議で必要とされる諸準備(お茶等も含む）</t>
    <rPh sb="0" eb="2">
      <t>カイギ</t>
    </rPh>
    <rPh sb="3" eb="5">
      <t>ヒツヨウ</t>
    </rPh>
    <rPh sb="9" eb="10">
      <t>ショ</t>
    </rPh>
    <rPh sb="10" eb="12">
      <t>ジュンビ</t>
    </rPh>
    <rPh sb="14" eb="15">
      <t>チャ</t>
    </rPh>
    <rPh sb="15" eb="16">
      <t>トウ</t>
    </rPh>
    <rPh sb="17" eb="18">
      <t>フク</t>
    </rPh>
    <phoneticPr fontId="3"/>
  </si>
  <si>
    <t>受付</t>
    <rPh sb="0" eb="2">
      <t>ウケツケ</t>
    </rPh>
    <phoneticPr fontId="3"/>
  </si>
  <si>
    <t>必要機材名</t>
    <rPh sb="0" eb="2">
      <t>ヒツヨウ</t>
    </rPh>
    <rPh sb="2" eb="4">
      <t>キザイ</t>
    </rPh>
    <rPh sb="4" eb="5">
      <t>メイ</t>
    </rPh>
    <phoneticPr fontId="3"/>
  </si>
  <si>
    <t>会場名</t>
    <rPh sb="0" eb="2">
      <t>カイジョウ</t>
    </rPh>
    <rPh sb="2" eb="3">
      <t>メイ</t>
    </rPh>
    <phoneticPr fontId="3"/>
  </si>
  <si>
    <t>第１会場</t>
    <rPh sb="0" eb="1">
      <t>ダイ</t>
    </rPh>
    <rPh sb="2" eb="4">
      <t>カイジョウ</t>
    </rPh>
    <phoneticPr fontId="3"/>
  </si>
  <si>
    <t>面積</t>
    <rPh sb="0" eb="2">
      <t>メンセキ</t>
    </rPh>
    <phoneticPr fontId="3"/>
  </si>
  <si>
    <t>施設名</t>
    <rPh sb="0" eb="2">
      <t>シセツ</t>
    </rPh>
    <rPh sb="2" eb="3">
      <t>メイ</t>
    </rPh>
    <phoneticPr fontId="3"/>
  </si>
  <si>
    <t>←</t>
    <phoneticPr fontId="3"/>
  </si>
  <si>
    <t>→</t>
    <phoneticPr fontId="3"/>
  </si>
  <si>
    <t>費用算出に必要な場合使用ください</t>
    <rPh sb="0" eb="2">
      <t>ヒヨウ</t>
    </rPh>
    <rPh sb="2" eb="4">
      <t>サンシュツ</t>
    </rPh>
    <rPh sb="5" eb="7">
      <t>ヒツヨウ</t>
    </rPh>
    <rPh sb="8" eb="10">
      <t>バアイ</t>
    </rPh>
    <rPh sb="10" eb="12">
      <t>シヨウ</t>
    </rPh>
    <phoneticPr fontId="3"/>
  </si>
  <si>
    <t>事業者様用意必要機材</t>
    <rPh sb="0" eb="2">
      <t>ジギョウ</t>
    </rPh>
    <rPh sb="2" eb="3">
      <t>シャ</t>
    </rPh>
    <rPh sb="3" eb="4">
      <t>サマ</t>
    </rPh>
    <rPh sb="4" eb="6">
      <t>ヨウイ</t>
    </rPh>
    <rPh sb="6" eb="8">
      <t>ヒツヨウ</t>
    </rPh>
    <rPh sb="8" eb="10">
      <t>キザイ</t>
    </rPh>
    <phoneticPr fontId="3"/>
  </si>
  <si>
    <t>数量</t>
    <rPh sb="0" eb="2">
      <t>スウリョウ</t>
    </rPh>
    <phoneticPr fontId="3"/>
  </si>
  <si>
    <t>単位</t>
    <rPh sb="0" eb="2">
      <t>タンイ</t>
    </rPh>
    <phoneticPr fontId="3"/>
  </si>
  <si>
    <t>単価</t>
    <rPh sb="0" eb="2">
      <t>タンカ</t>
    </rPh>
    <phoneticPr fontId="3"/>
  </si>
  <si>
    <t>無料場合は数量のみ記載し、単価０とする</t>
    <rPh sb="0" eb="2">
      <t>ムリョウ</t>
    </rPh>
    <rPh sb="2" eb="4">
      <t>バアイ</t>
    </rPh>
    <rPh sb="5" eb="7">
      <t>スウリョウ</t>
    </rPh>
    <rPh sb="9" eb="11">
      <t>キサイ</t>
    </rPh>
    <rPh sb="13" eb="15">
      <t>タンカ</t>
    </rPh>
    <phoneticPr fontId="3"/>
  </si>
  <si>
    <t>借用施設常備機材使用</t>
    <rPh sb="0" eb="1">
      <t>シャク</t>
    </rPh>
    <rPh sb="1" eb="2">
      <t>ヨウ</t>
    </rPh>
    <rPh sb="2" eb="4">
      <t>シセツ</t>
    </rPh>
    <rPh sb="4" eb="6">
      <t>ジョウビ</t>
    </rPh>
    <rPh sb="6" eb="8">
      <t>キザイ</t>
    </rPh>
    <rPh sb="8" eb="10">
      <t>シヨウ</t>
    </rPh>
    <phoneticPr fontId="3"/>
  </si>
  <si>
    <t>小計</t>
    <rPh sb="0" eb="1">
      <t>ショウ</t>
    </rPh>
    <rPh sb="1" eb="2">
      <t>ケイ</t>
    </rPh>
    <phoneticPr fontId="4"/>
  </si>
  <si>
    <t>小計</t>
    <rPh sb="0" eb="1">
      <t>ショウ</t>
    </rPh>
    <rPh sb="1" eb="2">
      <t>ケイ</t>
    </rPh>
    <phoneticPr fontId="3"/>
  </si>
  <si>
    <t>第２会場</t>
    <rPh sb="0" eb="1">
      <t>ダイ</t>
    </rPh>
    <rPh sb="2" eb="4">
      <t>カイジョウ</t>
    </rPh>
    <phoneticPr fontId="3"/>
  </si>
  <si>
    <t>※4</t>
    <phoneticPr fontId="4"/>
  </si>
  <si>
    <t>○</t>
    <phoneticPr fontId="4"/>
  </si>
  <si>
    <t>◎</t>
    <phoneticPr fontId="3"/>
  </si>
  <si>
    <t>○</t>
    <phoneticPr fontId="4"/>
  </si>
  <si>
    <t>◎</t>
    <phoneticPr fontId="3"/>
  </si>
  <si>
    <t>◎</t>
    <phoneticPr fontId="3"/>
  </si>
  <si>
    <t>◎</t>
    <phoneticPr fontId="3"/>
  </si>
  <si>
    <t>◎</t>
    <phoneticPr fontId="3"/>
  </si>
  <si>
    <t>×</t>
    <phoneticPr fontId="3"/>
  </si>
  <si>
    <t>受付にて使用。(協会手配）</t>
    <rPh sb="0" eb="2">
      <t>ウケツケ</t>
    </rPh>
    <rPh sb="4" eb="6">
      <t>シヨウ</t>
    </rPh>
    <rPh sb="8" eb="10">
      <t>キョウカイ</t>
    </rPh>
    <rPh sb="10" eb="12">
      <t>テハイ</t>
    </rPh>
    <phoneticPr fontId="3"/>
  </si>
  <si>
    <t>×</t>
    <phoneticPr fontId="3"/>
  </si>
  <si>
    <t>大会運営に必要な名刺・公文書用大会印</t>
    <rPh sb="0" eb="2">
      <t>タイカイ</t>
    </rPh>
    <rPh sb="2" eb="4">
      <t>ウンエイ</t>
    </rPh>
    <rPh sb="5" eb="7">
      <t>ヒツヨウ</t>
    </rPh>
    <rPh sb="8" eb="10">
      <t>メイシ</t>
    </rPh>
    <rPh sb="11" eb="14">
      <t>コウブンショ</t>
    </rPh>
    <rPh sb="14" eb="15">
      <t>ヨウ</t>
    </rPh>
    <rPh sb="15" eb="17">
      <t>タイカイ</t>
    </rPh>
    <rPh sb="17" eb="18">
      <t>イン</t>
    </rPh>
    <phoneticPr fontId="3"/>
  </si>
  <si>
    <t>合計</t>
    <rPh sb="0" eb="2">
      <t>ゴウケイ</t>
    </rPh>
    <phoneticPr fontId="3"/>
  </si>
  <si>
    <t>口述会場の基本機材・備品</t>
    <rPh sb="0" eb="2">
      <t>コウジュツ</t>
    </rPh>
    <rPh sb="2" eb="4">
      <t>カイジョウ</t>
    </rPh>
    <rPh sb="5" eb="7">
      <t>キホン</t>
    </rPh>
    <rPh sb="7" eb="9">
      <t>キザイ</t>
    </rPh>
    <rPh sb="10" eb="12">
      <t>ビヒン</t>
    </rPh>
    <phoneticPr fontId="3"/>
  </si>
  <si>
    <t>演者用演台</t>
    <rPh sb="0" eb="2">
      <t>エンジャ</t>
    </rPh>
    <rPh sb="2" eb="3">
      <t>ヨウ</t>
    </rPh>
    <rPh sb="3" eb="5">
      <t>エンダイ</t>
    </rPh>
    <phoneticPr fontId="3"/>
  </si>
  <si>
    <t>卓上ﾏｲｸ</t>
    <rPh sb="0" eb="2">
      <t>タクジョウ</t>
    </rPh>
    <phoneticPr fontId="3"/>
  </si>
  <si>
    <t>卓上ﾗｲﾄ</t>
    <rPh sb="0" eb="2">
      <t>タクジョウ</t>
    </rPh>
    <phoneticPr fontId="3"/>
  </si>
  <si>
    <t>ﾚｰｻﾞｰﾎﾟｲﾝﾀｰ</t>
    <phoneticPr fontId="3"/>
  </si>
  <si>
    <t>計時回線</t>
    <rPh sb="0" eb="2">
      <t>ケイジ</t>
    </rPh>
    <rPh sb="2" eb="4">
      <t>カイセン</t>
    </rPh>
    <phoneticPr fontId="3"/>
  </si>
  <si>
    <t>TFTﾓﾆﾀｰ</t>
    <phoneticPr fontId="3"/>
  </si>
  <si>
    <t>ｷｰﾎﾞｰﾄﾞ</t>
    <phoneticPr fontId="3"/>
  </si>
  <si>
    <t>ﾏｳｽ</t>
    <phoneticPr fontId="3"/>
  </si>
  <si>
    <t>司会席</t>
    <rPh sb="0" eb="2">
      <t>シカイ</t>
    </rPh>
    <rPh sb="2" eb="3">
      <t>セキ</t>
    </rPh>
    <phoneticPr fontId="3"/>
  </si>
  <si>
    <t>進行席</t>
    <rPh sb="0" eb="2">
      <t>シンコウ</t>
    </rPh>
    <rPh sb="2" eb="3">
      <t>セキ</t>
    </rPh>
    <phoneticPr fontId="3"/>
  </si>
  <si>
    <t>進行席文具</t>
    <rPh sb="0" eb="2">
      <t>シンコウ</t>
    </rPh>
    <rPh sb="2" eb="3">
      <t>セキ</t>
    </rPh>
    <rPh sb="3" eb="5">
      <t>ブング</t>
    </rPh>
    <phoneticPr fontId="3"/>
  </si>
  <si>
    <t>ｻｲﾄﾞｽﾗｲﾄﾞ用PC</t>
    <rPh sb="9" eb="10">
      <t>ヨウ</t>
    </rPh>
    <phoneticPr fontId="3"/>
  </si>
  <si>
    <t>ｻｲﾄﾞｽﾗｲﾄﾞ用ﾌﾟﾛｼﾞｪｸﾀｰ</t>
    <rPh sb="9" eb="10">
      <t>ヨウ</t>
    </rPh>
    <phoneticPr fontId="3"/>
  </si>
  <si>
    <t>ｻｲﾄﾞｽﾗｲﾄﾞ用ｽｸﾘｰﾝ</t>
    <rPh sb="9" eb="10">
      <t>ヨウ</t>
    </rPh>
    <phoneticPr fontId="3"/>
  </si>
  <si>
    <t>会場全般</t>
    <rPh sb="0" eb="2">
      <t>カイジョウ</t>
    </rPh>
    <rPh sb="2" eb="4">
      <t>ゼンパン</t>
    </rPh>
    <phoneticPr fontId="3"/>
  </si>
  <si>
    <t>ﾒｲﾝｽｸﾘｰﾝ</t>
    <phoneticPr fontId="3"/>
  </si>
  <si>
    <t>ﾌﾟﾛｼﾞｪｸﾀｰ</t>
    <phoneticPr fontId="3"/>
  </si>
  <si>
    <t>質問用ﾏｲｸ</t>
    <rPh sb="0" eb="2">
      <t>シツモン</t>
    </rPh>
    <rPh sb="2" eb="3">
      <t>ヨウ</t>
    </rPh>
    <phoneticPr fontId="3"/>
  </si>
  <si>
    <t>ＰＣｵﾍﾟﾚｰﾀｰ席</t>
    <rPh sb="9" eb="10">
      <t>セキ</t>
    </rPh>
    <phoneticPr fontId="3"/>
  </si>
  <si>
    <t>調整用PC</t>
    <rPh sb="0" eb="3">
      <t>チョウセイヨウ</t>
    </rPh>
    <phoneticPr fontId="3"/>
  </si>
  <si>
    <t>ﾎﾟｽﾀｰ会場内基本機材・備品</t>
    <rPh sb="5" eb="6">
      <t>カイ</t>
    </rPh>
    <rPh sb="6" eb="7">
      <t>ジョウ</t>
    </rPh>
    <rPh sb="7" eb="8">
      <t>ナイ</t>
    </rPh>
    <rPh sb="8" eb="10">
      <t>キホン</t>
    </rPh>
    <rPh sb="10" eb="12">
      <t>キザイ</t>
    </rPh>
    <rPh sb="13" eb="15">
      <t>ビヒン</t>
    </rPh>
    <phoneticPr fontId="3"/>
  </si>
  <si>
    <t>ﾎﾟｰﾀﾌﾞﾙｱﾝﾌﾟ</t>
    <phoneticPr fontId="3"/>
  </si>
  <si>
    <t>ﾏｲｸ</t>
    <phoneticPr fontId="3"/>
  </si>
  <si>
    <t>指示棒</t>
    <rPh sb="0" eb="2">
      <t>シジ</t>
    </rPh>
    <rPh sb="2" eb="3">
      <t>ボウ</t>
    </rPh>
    <phoneticPr fontId="3"/>
  </si>
  <si>
    <t>第３会場</t>
    <rPh sb="0" eb="1">
      <t>ダイ</t>
    </rPh>
    <rPh sb="2" eb="4">
      <t>カイジョウ</t>
    </rPh>
    <phoneticPr fontId="3"/>
  </si>
  <si>
    <t>第４会場</t>
    <rPh sb="0" eb="1">
      <t>ダイ</t>
    </rPh>
    <rPh sb="2" eb="4">
      <t>カイジョウ</t>
    </rPh>
    <phoneticPr fontId="3"/>
  </si>
  <si>
    <t>第５会場</t>
    <rPh sb="0" eb="1">
      <t>ダイ</t>
    </rPh>
    <rPh sb="2" eb="4">
      <t>カイジョウ</t>
    </rPh>
    <phoneticPr fontId="3"/>
  </si>
  <si>
    <t>第６会場</t>
    <rPh sb="0" eb="1">
      <t>ダイ</t>
    </rPh>
    <rPh sb="2" eb="4">
      <t>カイジョウ</t>
    </rPh>
    <phoneticPr fontId="3"/>
  </si>
  <si>
    <t>(会場使用予定参照ください。）</t>
    <rPh sb="1" eb="2">
      <t>カイ</t>
    </rPh>
    <rPh sb="2" eb="3">
      <t>ジョウ</t>
    </rPh>
    <rPh sb="3" eb="5">
      <t>シヨウ</t>
    </rPh>
    <rPh sb="5" eb="7">
      <t>ヨテイ</t>
    </rPh>
    <rPh sb="7" eb="9">
      <t>サンショウ</t>
    </rPh>
    <phoneticPr fontId="3"/>
  </si>
  <si>
    <t>金額合計</t>
    <rPh sb="0" eb="2">
      <t>キンガク</t>
    </rPh>
    <rPh sb="2" eb="4">
      <t>ゴウケイ</t>
    </rPh>
    <phoneticPr fontId="3"/>
  </si>
  <si>
    <t>×</t>
    <phoneticPr fontId="4"/>
  </si>
  <si>
    <t>会場使用計画書・当日運営の人員計画表の作成</t>
    <rPh sb="0" eb="2">
      <t>カイジョウ</t>
    </rPh>
    <rPh sb="2" eb="4">
      <t>シヨウ</t>
    </rPh>
    <rPh sb="4" eb="7">
      <t>ケイカクショ</t>
    </rPh>
    <rPh sb="8" eb="10">
      <t>トウジツ</t>
    </rPh>
    <rPh sb="10" eb="12">
      <t>ウンエイ</t>
    </rPh>
    <rPh sb="13" eb="15">
      <t>ジンイン</t>
    </rPh>
    <rPh sb="15" eb="17">
      <t>ケイカク</t>
    </rPh>
    <rPh sb="17" eb="18">
      <t>ヒョウ</t>
    </rPh>
    <rPh sb="19" eb="21">
      <t>サクセイ</t>
    </rPh>
    <phoneticPr fontId="4"/>
  </si>
  <si>
    <t>開会式　来賓　依頼文書　作成、発送+送料</t>
    <rPh sb="0" eb="3">
      <t>カイカイシキ</t>
    </rPh>
    <rPh sb="4" eb="6">
      <t>ライヒン</t>
    </rPh>
    <rPh sb="7" eb="9">
      <t>イライ</t>
    </rPh>
    <rPh sb="9" eb="11">
      <t>ブンショ</t>
    </rPh>
    <rPh sb="12" eb="14">
      <t>サクセイ</t>
    </rPh>
    <rPh sb="15" eb="17">
      <t>ハッソウ</t>
    </rPh>
    <rPh sb="18" eb="20">
      <t>ソウリョウ</t>
    </rPh>
    <phoneticPr fontId="4"/>
  </si>
  <si>
    <t>当日運営人員計画での必要数</t>
    <rPh sb="0" eb="2">
      <t>トウジツ</t>
    </rPh>
    <rPh sb="2" eb="4">
      <t>ウンエイ</t>
    </rPh>
    <rPh sb="4" eb="6">
      <t>ジンイン</t>
    </rPh>
    <rPh sb="6" eb="8">
      <t>ケイカク</t>
    </rPh>
    <rPh sb="10" eb="13">
      <t>ヒツヨウスウ</t>
    </rPh>
    <phoneticPr fontId="3"/>
  </si>
  <si>
    <t>運営マニュアルの説明等</t>
    <rPh sb="0" eb="2">
      <t>ウンエイ</t>
    </rPh>
    <rPh sb="8" eb="10">
      <t>セツメイ</t>
    </rPh>
    <rPh sb="10" eb="11">
      <t>トウ</t>
    </rPh>
    <phoneticPr fontId="3"/>
  </si>
  <si>
    <t>PC技師（各会場内）</t>
    <rPh sb="2" eb="4">
      <t>ギシ</t>
    </rPh>
    <rPh sb="5" eb="6">
      <t>カク</t>
    </rPh>
    <rPh sb="6" eb="8">
      <t>カイジョウ</t>
    </rPh>
    <rPh sb="8" eb="9">
      <t>ナイ</t>
    </rPh>
    <phoneticPr fontId="4"/>
  </si>
  <si>
    <t>口述発表等のデータ受付。（集約するか、2建物施設に分散するかは未定。コストの大の方で見積もること）</t>
    <rPh sb="0" eb="2">
      <t>コウジュツ</t>
    </rPh>
    <rPh sb="2" eb="4">
      <t>ハッピョウ</t>
    </rPh>
    <rPh sb="4" eb="5">
      <t>トウ</t>
    </rPh>
    <rPh sb="9" eb="11">
      <t>ウケツケ</t>
    </rPh>
    <rPh sb="13" eb="15">
      <t>シュウヤク</t>
    </rPh>
    <rPh sb="20" eb="22">
      <t>タテモノ</t>
    </rPh>
    <rPh sb="22" eb="24">
      <t>シセツ</t>
    </rPh>
    <rPh sb="25" eb="27">
      <t>ブンサン</t>
    </rPh>
    <rPh sb="31" eb="33">
      <t>ミテイ</t>
    </rPh>
    <rPh sb="38" eb="39">
      <t>ダイ</t>
    </rPh>
    <rPh sb="40" eb="41">
      <t>ホウ</t>
    </rPh>
    <rPh sb="42" eb="44">
      <t>ミツ</t>
    </rPh>
    <phoneticPr fontId="3"/>
  </si>
  <si>
    <t>Ａ</t>
    <phoneticPr fontId="3"/>
  </si>
  <si>
    <t>ｽﾄｯﾌﾟｳｫｯチ</t>
    <phoneticPr fontId="3"/>
  </si>
  <si>
    <t>看板等</t>
    <rPh sb="0" eb="2">
      <t>カンバン</t>
    </rPh>
    <rPh sb="2" eb="3">
      <t>トウ</t>
    </rPh>
    <phoneticPr fontId="3"/>
  </si>
  <si>
    <t>立看板</t>
    <rPh sb="0" eb="1">
      <t>タ</t>
    </rPh>
    <rPh sb="1" eb="3">
      <t>カンバン</t>
    </rPh>
    <phoneticPr fontId="3"/>
  </si>
  <si>
    <t>想定設置場所</t>
    <rPh sb="0" eb="2">
      <t>ソウテイ</t>
    </rPh>
    <rPh sb="2" eb="4">
      <t>セッチ</t>
    </rPh>
    <rPh sb="4" eb="6">
      <t>バショ</t>
    </rPh>
    <phoneticPr fontId="3"/>
  </si>
  <si>
    <t>備考</t>
    <rPh sb="0" eb="2">
      <t>ビコウ</t>
    </rPh>
    <phoneticPr fontId="3"/>
  </si>
  <si>
    <t>会場案内図</t>
    <rPh sb="0" eb="2">
      <t>カイジョウ</t>
    </rPh>
    <rPh sb="2" eb="4">
      <t>アンナイ</t>
    </rPh>
    <rPh sb="4" eb="5">
      <t>ズ</t>
    </rPh>
    <phoneticPr fontId="3"/>
  </si>
  <si>
    <t>座長・演者表示</t>
    <rPh sb="0" eb="2">
      <t>ザチョウ</t>
    </rPh>
    <rPh sb="3" eb="5">
      <t>エンジャ</t>
    </rPh>
    <rPh sb="5" eb="7">
      <t>ヒョウジ</t>
    </rPh>
    <phoneticPr fontId="3"/>
  </si>
  <si>
    <t>設置物</t>
    <rPh sb="0" eb="2">
      <t>セッチ</t>
    </rPh>
    <rPh sb="2" eb="3">
      <t>ブツ</t>
    </rPh>
    <phoneticPr fontId="3"/>
  </si>
  <si>
    <t>×</t>
    <phoneticPr fontId="4"/>
  </si>
  <si>
    <t>同上</t>
    <rPh sb="0" eb="2">
      <t>ドウジョウ</t>
    </rPh>
    <phoneticPr fontId="3"/>
  </si>
  <si>
    <t>査読者・座長候補者への登録依頼公文書作成・送付(再度依頼含む）</t>
    <rPh sb="0" eb="2">
      <t>サドク</t>
    </rPh>
    <rPh sb="2" eb="3">
      <t>シャ</t>
    </rPh>
    <rPh sb="4" eb="6">
      <t>ザチョウ</t>
    </rPh>
    <rPh sb="6" eb="9">
      <t>コウホシャ</t>
    </rPh>
    <rPh sb="11" eb="13">
      <t>トウロク</t>
    </rPh>
    <rPh sb="13" eb="15">
      <t>イライ</t>
    </rPh>
    <rPh sb="15" eb="18">
      <t>コウブンショ</t>
    </rPh>
    <rPh sb="18" eb="20">
      <t>サクセイ</t>
    </rPh>
    <rPh sb="21" eb="23">
      <t>ソウフ</t>
    </rPh>
    <rPh sb="24" eb="25">
      <t>サイ</t>
    </rPh>
    <rPh sb="25" eb="26">
      <t>ド</t>
    </rPh>
    <rPh sb="26" eb="28">
      <t>イライ</t>
    </rPh>
    <rPh sb="28" eb="29">
      <t>フク</t>
    </rPh>
    <phoneticPr fontId="3"/>
  </si>
  <si>
    <t>タブレット端末・スマホを使用した採点と集計方法を想定</t>
  </si>
  <si>
    <t>大会ロゴマークの作成</t>
    <rPh sb="0" eb="2">
      <t>タイカイ</t>
    </rPh>
    <rPh sb="8" eb="10">
      <t>サクセイ</t>
    </rPh>
    <phoneticPr fontId="3"/>
  </si>
  <si>
    <t>用途：都道府県士会ＨＰに掲載予定</t>
    <rPh sb="0" eb="2">
      <t>ヨウト</t>
    </rPh>
    <rPh sb="3" eb="4">
      <t>ト</t>
    </rPh>
    <rPh sb="4" eb="5">
      <t>ドウ</t>
    </rPh>
    <rPh sb="5" eb="6">
      <t>フ</t>
    </rPh>
    <rPh sb="6" eb="7">
      <t>ケン</t>
    </rPh>
    <rPh sb="7" eb="8">
      <t>シ</t>
    </rPh>
    <rPh sb="8" eb="9">
      <t>カイ</t>
    </rPh>
    <rPh sb="12" eb="14">
      <t>ケイサイ</t>
    </rPh>
    <rPh sb="14" eb="16">
      <t>ヨテイ</t>
    </rPh>
    <phoneticPr fontId="3"/>
  </si>
  <si>
    <t>本会にて手配</t>
    <rPh sb="0" eb="2">
      <t>ホンカイ</t>
    </rPh>
    <rPh sb="4" eb="6">
      <t>テハイ</t>
    </rPh>
    <phoneticPr fontId="3"/>
  </si>
  <si>
    <t>※２　駅からの会場までの誘導や各会場内誘導・警備要員も含む</t>
    <rPh sb="3" eb="4">
      <t>エキ</t>
    </rPh>
    <rPh sb="7" eb="9">
      <t>カイジョウ</t>
    </rPh>
    <rPh sb="12" eb="14">
      <t>ユウドウ</t>
    </rPh>
    <rPh sb="15" eb="16">
      <t>カク</t>
    </rPh>
    <rPh sb="16" eb="18">
      <t>カイジョウ</t>
    </rPh>
    <rPh sb="18" eb="19">
      <t>ナイ</t>
    </rPh>
    <rPh sb="19" eb="21">
      <t>ユウドウ</t>
    </rPh>
    <rPh sb="22" eb="24">
      <t>ケイビ</t>
    </rPh>
    <rPh sb="24" eb="26">
      <t>ヨウイン</t>
    </rPh>
    <rPh sb="27" eb="28">
      <t>フク</t>
    </rPh>
    <phoneticPr fontId="4"/>
  </si>
  <si>
    <t>本会事務局でまとめるため、送付資料や内容確認の対応</t>
    <rPh sb="0" eb="2">
      <t>ホンカイ</t>
    </rPh>
    <rPh sb="2" eb="5">
      <t>ジムキョク</t>
    </rPh>
    <rPh sb="13" eb="15">
      <t>ソウフ</t>
    </rPh>
    <rPh sb="15" eb="17">
      <t>シリョウ</t>
    </rPh>
    <rPh sb="18" eb="20">
      <t>ナイヨウ</t>
    </rPh>
    <rPh sb="20" eb="22">
      <t>カクニン</t>
    </rPh>
    <rPh sb="23" eb="25">
      <t>タイオウ</t>
    </rPh>
    <phoneticPr fontId="3"/>
  </si>
  <si>
    <t>依頼講師○○名。</t>
    <rPh sb="0" eb="2">
      <t>イライ</t>
    </rPh>
    <rPh sb="2" eb="4">
      <t>コウシ</t>
    </rPh>
    <rPh sb="6" eb="7">
      <t>メイ</t>
    </rPh>
    <phoneticPr fontId="3"/>
  </si>
  <si>
    <t>事業報告書の作成支援</t>
    <rPh sb="0" eb="2">
      <t>ジギョウ</t>
    </rPh>
    <rPh sb="2" eb="5">
      <t>ホウコクショ</t>
    </rPh>
    <rPh sb="6" eb="8">
      <t>サクセイ</t>
    </rPh>
    <rPh sb="8" eb="10">
      <t>シエン</t>
    </rPh>
    <phoneticPr fontId="3"/>
  </si>
  <si>
    <t>監査会への出席</t>
    <rPh sb="0" eb="2">
      <t>カンサ</t>
    </rPh>
    <rPh sb="2" eb="3">
      <t>カイ</t>
    </rPh>
    <rPh sb="5" eb="7">
      <t>シュッセキ</t>
    </rPh>
    <phoneticPr fontId="3"/>
  </si>
  <si>
    <t>会計のまとめ(決算）は、協会事務局。事業報告を担当。</t>
  </si>
  <si>
    <t>事後</t>
    <rPh sb="0" eb="2">
      <t>ジゴ</t>
    </rPh>
    <phoneticPr fontId="3"/>
  </si>
  <si>
    <t>　　　　　　　　　　　　　　　　　　4の小計</t>
    <rPh sb="20" eb="21">
      <t>ショウ</t>
    </rPh>
    <rPh sb="21" eb="22">
      <t>ケイ</t>
    </rPh>
    <phoneticPr fontId="4"/>
  </si>
  <si>
    <t>─</t>
    <phoneticPr fontId="3"/>
  </si>
  <si>
    <t>※会場内で使用するﾄﾗﾝｼｰﾊﾞｰについては、必要数を本会で提供します。</t>
    <rPh sb="23" eb="26">
      <t>ヒツヨウスウ</t>
    </rPh>
    <rPh sb="27" eb="28">
      <t>ホン</t>
    </rPh>
    <rPh sb="28" eb="29">
      <t>カイ</t>
    </rPh>
    <rPh sb="30" eb="32">
      <t>テイキョウ</t>
    </rPh>
    <phoneticPr fontId="3"/>
  </si>
  <si>
    <t>※本会は、本会独自のシステムで大会の入場者を管理するシステムがあります。そのために必要なＰＣも本会が用意いたします。</t>
    <rPh sb="1" eb="3">
      <t>ホンカイ</t>
    </rPh>
    <rPh sb="5" eb="6">
      <t>ホン</t>
    </rPh>
    <rPh sb="6" eb="7">
      <t>カイ</t>
    </rPh>
    <rPh sb="7" eb="9">
      <t>ドクジ</t>
    </rPh>
    <rPh sb="15" eb="17">
      <t>タイカイ</t>
    </rPh>
    <rPh sb="18" eb="21">
      <t>ニュウジョウシャ</t>
    </rPh>
    <rPh sb="22" eb="24">
      <t>カンリ</t>
    </rPh>
    <rPh sb="41" eb="43">
      <t>ヒツヨウ</t>
    </rPh>
    <rPh sb="47" eb="49">
      <t>ホンカイ</t>
    </rPh>
    <rPh sb="50" eb="52">
      <t>ヨウイ</t>
    </rPh>
    <phoneticPr fontId="3"/>
  </si>
  <si>
    <t>託児業者との窓口</t>
    <rPh sb="0" eb="2">
      <t>タクジ</t>
    </rPh>
    <rPh sb="2" eb="4">
      <t>ギョウシャ</t>
    </rPh>
    <rPh sb="6" eb="8">
      <t>マドグチ</t>
    </rPh>
    <phoneticPr fontId="3"/>
  </si>
  <si>
    <t>必要機材の業者及び各会場常設機器管理者との窓口</t>
    <rPh sb="0" eb="2">
      <t>ヒツヨウ</t>
    </rPh>
    <rPh sb="2" eb="4">
      <t>キザイ</t>
    </rPh>
    <rPh sb="5" eb="7">
      <t>ギョウシャ</t>
    </rPh>
    <rPh sb="7" eb="8">
      <t>オヨ</t>
    </rPh>
    <rPh sb="9" eb="10">
      <t>カク</t>
    </rPh>
    <rPh sb="10" eb="12">
      <t>カイジョウ</t>
    </rPh>
    <rPh sb="12" eb="14">
      <t>ジョウセツ</t>
    </rPh>
    <rPh sb="14" eb="16">
      <t>キキ</t>
    </rPh>
    <rPh sb="16" eb="19">
      <t>カンリシャ</t>
    </rPh>
    <rPh sb="21" eb="23">
      <t>マドグチ</t>
    </rPh>
    <phoneticPr fontId="4"/>
  </si>
  <si>
    <t>※2に加えて本会直接発注物の管理（施設備品・会員参加者PC・ﾄﾗﾝｼﾊﾞｰ等の管理を想定）</t>
    <rPh sb="3" eb="4">
      <t>クワ</t>
    </rPh>
    <rPh sb="6" eb="8">
      <t>ホンカイ</t>
    </rPh>
    <rPh sb="8" eb="10">
      <t>チョクセツ</t>
    </rPh>
    <rPh sb="10" eb="12">
      <t>ハッチュウ</t>
    </rPh>
    <rPh sb="12" eb="13">
      <t>ブツ</t>
    </rPh>
    <rPh sb="14" eb="16">
      <t>カンリ</t>
    </rPh>
    <rPh sb="17" eb="19">
      <t>シセツ</t>
    </rPh>
    <rPh sb="19" eb="21">
      <t>ビヒン</t>
    </rPh>
    <rPh sb="22" eb="24">
      <t>カイイン</t>
    </rPh>
    <rPh sb="24" eb="26">
      <t>サンカ</t>
    </rPh>
    <rPh sb="26" eb="27">
      <t>シャ</t>
    </rPh>
    <rPh sb="37" eb="38">
      <t>トウ</t>
    </rPh>
    <rPh sb="39" eb="41">
      <t>カンリ</t>
    </rPh>
    <rPh sb="42" eb="44">
      <t>ソウテイ</t>
    </rPh>
    <phoneticPr fontId="4"/>
  </si>
  <si>
    <t>その他・・・以下は機材としての見積りは不要です。</t>
    <rPh sb="2" eb="3">
      <t>タ</t>
    </rPh>
    <rPh sb="6" eb="8">
      <t>イカ</t>
    </rPh>
    <rPh sb="9" eb="11">
      <t>キザイ</t>
    </rPh>
    <rPh sb="15" eb="17">
      <t>ミツモ</t>
    </rPh>
    <rPh sb="19" eb="21">
      <t>フヨウ</t>
    </rPh>
    <phoneticPr fontId="3"/>
  </si>
  <si>
    <t>本会会員の参加者受付用ＰＣ（25台）</t>
    <rPh sb="0" eb="2">
      <t>ホンカイ</t>
    </rPh>
    <rPh sb="2" eb="4">
      <t>カイイン</t>
    </rPh>
    <rPh sb="5" eb="7">
      <t>サンカ</t>
    </rPh>
    <rPh sb="7" eb="8">
      <t>シャ</t>
    </rPh>
    <rPh sb="8" eb="10">
      <t>ウケツケ</t>
    </rPh>
    <rPh sb="10" eb="11">
      <t>ヨウ</t>
    </rPh>
    <rPh sb="16" eb="17">
      <t>ダイ</t>
    </rPh>
    <phoneticPr fontId="3"/>
  </si>
  <si>
    <r>
      <t>運営ｽﾀｯﾌ　　　　　　　　　　　　　　　　　　　　　　原則、本会の運営スタッフは</t>
    </r>
    <r>
      <rPr>
        <sz val="11"/>
        <color rgb="FFFF0000"/>
        <rFont val="ＭＳ Ｐゴシック"/>
        <family val="3"/>
        <charset val="128"/>
        <scheme val="minor"/>
      </rPr>
      <t>いない</t>
    </r>
    <r>
      <rPr>
        <sz val="11"/>
        <color theme="1"/>
        <rFont val="ＭＳ Ｐゴシック"/>
        <family val="3"/>
        <charset val="128"/>
        <scheme val="minor"/>
      </rPr>
      <t>前提で必要と判断される人員を見積りください。</t>
    </r>
    <rPh sb="0" eb="2">
      <t>ウンエイ</t>
    </rPh>
    <rPh sb="28" eb="30">
      <t>ゲンソク</t>
    </rPh>
    <rPh sb="31" eb="32">
      <t>ホン</t>
    </rPh>
    <rPh sb="32" eb="33">
      <t>カイ</t>
    </rPh>
    <rPh sb="34" eb="36">
      <t>ウンエイ</t>
    </rPh>
    <rPh sb="44" eb="46">
      <t>ゼンテイ</t>
    </rPh>
    <rPh sb="47" eb="49">
      <t>ヒツヨウ</t>
    </rPh>
    <rPh sb="50" eb="52">
      <t>ハンダン</t>
    </rPh>
    <rPh sb="55" eb="57">
      <t>ジンイン</t>
    </rPh>
    <rPh sb="58" eb="60">
      <t>ミツモ</t>
    </rPh>
    <phoneticPr fontId="4"/>
  </si>
  <si>
    <t>　　　　　　　　　　　　　　　　　　　　　　　　　　　　仮に、運営スタッフを本会で手当てをする場合でも、募集は本会で行います。この決定は開催近くになります。</t>
    <rPh sb="28" eb="29">
      <t>カリ</t>
    </rPh>
    <rPh sb="31" eb="33">
      <t>ウンエイ</t>
    </rPh>
    <rPh sb="38" eb="39">
      <t>ホン</t>
    </rPh>
    <rPh sb="39" eb="40">
      <t>カイ</t>
    </rPh>
    <rPh sb="41" eb="43">
      <t>テア</t>
    </rPh>
    <rPh sb="47" eb="49">
      <t>バアイ</t>
    </rPh>
    <rPh sb="52" eb="54">
      <t>ボシュウ</t>
    </rPh>
    <rPh sb="55" eb="56">
      <t>ホン</t>
    </rPh>
    <rPh sb="56" eb="57">
      <t>カイ</t>
    </rPh>
    <rPh sb="58" eb="59">
      <t>オコナ</t>
    </rPh>
    <rPh sb="65" eb="67">
      <t>ケッテイ</t>
    </rPh>
    <rPh sb="68" eb="70">
      <t>カイサイ</t>
    </rPh>
    <rPh sb="70" eb="71">
      <t>チカ</t>
    </rPh>
    <phoneticPr fontId="3"/>
  </si>
  <si>
    <t>託児業者については本会が直接折衝・契約します。</t>
    <rPh sb="0" eb="2">
      <t>タクジ</t>
    </rPh>
    <rPh sb="2" eb="4">
      <t>ギョウシャ</t>
    </rPh>
    <rPh sb="9" eb="11">
      <t>ホンカイ</t>
    </rPh>
    <rPh sb="12" eb="14">
      <t>チョクセツ</t>
    </rPh>
    <rPh sb="14" eb="16">
      <t>セッショウ</t>
    </rPh>
    <rPh sb="17" eb="19">
      <t>ケイヤク</t>
    </rPh>
    <phoneticPr fontId="3"/>
  </si>
  <si>
    <t>準備委員会・本会事務局への進捗の月次報告</t>
    <rPh sb="0" eb="2">
      <t>ジュンビ</t>
    </rPh>
    <rPh sb="2" eb="5">
      <t>イインカイ</t>
    </rPh>
    <rPh sb="6" eb="8">
      <t>ホンカイ</t>
    </rPh>
    <rPh sb="8" eb="11">
      <t>ジムキョク</t>
    </rPh>
    <rPh sb="13" eb="15">
      <t>シンチョク</t>
    </rPh>
    <rPh sb="16" eb="17">
      <t>ツキ</t>
    </rPh>
    <rPh sb="17" eb="18">
      <t>ジ</t>
    </rPh>
    <rPh sb="18" eb="20">
      <t>ホウコク</t>
    </rPh>
    <phoneticPr fontId="3"/>
  </si>
  <si>
    <t>準備委員会</t>
    <rPh sb="0" eb="2">
      <t>ジュンビ</t>
    </rPh>
    <rPh sb="2" eb="5">
      <t>イインカイ</t>
    </rPh>
    <phoneticPr fontId="4"/>
  </si>
  <si>
    <t>公文書名</t>
    <rPh sb="0" eb="3">
      <t>コウブンショ</t>
    </rPh>
    <rPh sb="3" eb="4">
      <t>メイ</t>
    </rPh>
    <phoneticPr fontId="3"/>
  </si>
  <si>
    <t>部数</t>
    <rPh sb="0" eb="2">
      <t>ブスウ</t>
    </rPh>
    <phoneticPr fontId="3"/>
  </si>
  <si>
    <t>送付方法</t>
    <rPh sb="0" eb="2">
      <t>ソウフ</t>
    </rPh>
    <rPh sb="2" eb="4">
      <t>ホウホウ</t>
    </rPh>
    <phoneticPr fontId="3"/>
  </si>
  <si>
    <t>作成者</t>
    <rPh sb="0" eb="2">
      <t>サクセイ</t>
    </rPh>
    <rPh sb="2" eb="3">
      <t>シャ</t>
    </rPh>
    <phoneticPr fontId="3"/>
  </si>
  <si>
    <t>ｽﾃｰｼﾞ</t>
    <phoneticPr fontId="3"/>
  </si>
  <si>
    <t>講師依頼状(学会後の特別号原稿依頼)</t>
    <rPh sb="0" eb="2">
      <t>コウシ</t>
    </rPh>
    <rPh sb="2" eb="5">
      <t>イライジョウ</t>
    </rPh>
    <phoneticPr fontId="4"/>
  </si>
  <si>
    <t>返信用紙_承諾書</t>
    <rPh sb="0" eb="2">
      <t>ヘンシン</t>
    </rPh>
    <rPh sb="2" eb="4">
      <t>ヨウシ</t>
    </rPh>
    <rPh sb="5" eb="8">
      <t>ショウダクショ</t>
    </rPh>
    <phoneticPr fontId="4"/>
  </si>
  <si>
    <t>1.学術企画</t>
    <phoneticPr fontId="4"/>
  </si>
  <si>
    <t>パネリスト依頼状</t>
    <phoneticPr fontId="4"/>
  </si>
  <si>
    <t>司会依頼状</t>
    <phoneticPr fontId="4"/>
  </si>
  <si>
    <t>一般演題座長候補ご登録のご依頼</t>
    <phoneticPr fontId="4"/>
  </si>
  <si>
    <t>シンポジウム座長依頼</t>
    <phoneticPr fontId="4"/>
  </si>
  <si>
    <t>シンポジスト依頼</t>
    <phoneticPr fontId="4"/>
  </si>
  <si>
    <t>ポスター・口述発表座長依頼</t>
    <phoneticPr fontId="4"/>
  </si>
  <si>
    <t>演題不採択のお知らせ (一般的な理由をつける場合)</t>
    <phoneticPr fontId="4"/>
  </si>
  <si>
    <t>演題不採択のお知らせ (個別の理由をつける場合)</t>
    <phoneticPr fontId="4"/>
  </si>
  <si>
    <t>演題不採択のお知らせ(理由は非公開の場合)</t>
    <phoneticPr fontId="4"/>
  </si>
  <si>
    <t>演題取り下げ完了通知</t>
    <phoneticPr fontId="4"/>
  </si>
  <si>
    <t>論文執筆依頼</t>
    <phoneticPr fontId="4"/>
  </si>
  <si>
    <t>座長派遣依頼状（所属長宛）</t>
    <phoneticPr fontId="4"/>
  </si>
  <si>
    <t>展示募集要項</t>
    <phoneticPr fontId="4"/>
  </si>
  <si>
    <t>〶</t>
    <phoneticPr fontId="3"/>
  </si>
  <si>
    <t>ｍａｉｌ</t>
    <phoneticPr fontId="3"/>
  </si>
  <si>
    <t>─</t>
    <phoneticPr fontId="3"/>
  </si>
  <si>
    <t>文書の発送業務　</t>
    <rPh sb="0" eb="2">
      <t>ブンショ</t>
    </rPh>
    <rPh sb="3" eb="5">
      <t>ハッソウ</t>
    </rPh>
    <rPh sb="5" eb="7">
      <t>ギョウム</t>
    </rPh>
    <phoneticPr fontId="4"/>
  </si>
  <si>
    <t>郵送もしくはメール代</t>
    <rPh sb="0" eb="2">
      <t>ユウソウ</t>
    </rPh>
    <rPh sb="9" eb="10">
      <t>ダイ</t>
    </rPh>
    <phoneticPr fontId="3"/>
  </si>
  <si>
    <t>参加者、一般人からの問い合せ回答</t>
    <rPh sb="0" eb="3">
      <t>サンカシャ</t>
    </rPh>
    <rPh sb="4" eb="6">
      <t>イッパン</t>
    </rPh>
    <rPh sb="6" eb="7">
      <t>ジン</t>
    </rPh>
    <rPh sb="10" eb="11">
      <t>ト</t>
    </rPh>
    <rPh sb="12" eb="13">
      <t>アワ</t>
    </rPh>
    <rPh sb="14" eb="16">
      <t>カイトウ</t>
    </rPh>
    <phoneticPr fontId="4"/>
  </si>
  <si>
    <t>◎</t>
    <phoneticPr fontId="3"/>
  </si>
  <si>
    <t>一旦立替えていただきます。</t>
    <rPh sb="0" eb="2">
      <t>イッタン</t>
    </rPh>
    <rPh sb="2" eb="4">
      <t>タテカ</t>
    </rPh>
    <phoneticPr fontId="3"/>
  </si>
  <si>
    <t>大会ポスターを47都道府県士会へ送付梱包代</t>
    <rPh sb="0" eb="2">
      <t>タイカイ</t>
    </rPh>
    <rPh sb="9" eb="11">
      <t>トドウ</t>
    </rPh>
    <rPh sb="11" eb="12">
      <t>フ</t>
    </rPh>
    <rPh sb="12" eb="13">
      <t>ケン</t>
    </rPh>
    <rPh sb="13" eb="14">
      <t>シ</t>
    </rPh>
    <rPh sb="14" eb="15">
      <t>カイ</t>
    </rPh>
    <rPh sb="16" eb="18">
      <t>ソウフ</t>
    </rPh>
    <rPh sb="18" eb="20">
      <t>コンポウ</t>
    </rPh>
    <rPh sb="20" eb="21">
      <t>ダイ</t>
    </rPh>
    <phoneticPr fontId="3"/>
  </si>
  <si>
    <t>大会ポスターを47都道府県士会へ送付料</t>
    <rPh sb="0" eb="2">
      <t>タイカイ</t>
    </rPh>
    <rPh sb="9" eb="11">
      <t>トドウ</t>
    </rPh>
    <rPh sb="11" eb="12">
      <t>フ</t>
    </rPh>
    <rPh sb="12" eb="13">
      <t>ケン</t>
    </rPh>
    <rPh sb="13" eb="14">
      <t>シ</t>
    </rPh>
    <rPh sb="14" eb="15">
      <t>カイ</t>
    </rPh>
    <rPh sb="16" eb="18">
      <t>ソウフ</t>
    </rPh>
    <rPh sb="18" eb="19">
      <t>リョウ</t>
    </rPh>
    <phoneticPr fontId="3"/>
  </si>
  <si>
    <t>同送付料</t>
    <rPh sb="0" eb="1">
      <t>ドウ</t>
    </rPh>
    <rPh sb="1" eb="3">
      <t>ソウフ</t>
    </rPh>
    <rPh sb="3" eb="4">
      <t>リョウ</t>
    </rPh>
    <phoneticPr fontId="3"/>
  </si>
  <si>
    <t>広告掲載、企業展示についての問い合せ回答</t>
    <rPh sb="0" eb="2">
      <t>コウコク</t>
    </rPh>
    <rPh sb="2" eb="4">
      <t>ケイサイ</t>
    </rPh>
    <rPh sb="5" eb="7">
      <t>キギョウ</t>
    </rPh>
    <rPh sb="7" eb="9">
      <t>テンジ</t>
    </rPh>
    <rPh sb="14" eb="15">
      <t>ト</t>
    </rPh>
    <rPh sb="16" eb="17">
      <t>アワ</t>
    </rPh>
    <rPh sb="18" eb="20">
      <t>カイトウ</t>
    </rPh>
    <phoneticPr fontId="4"/>
  </si>
  <si>
    <t>大会広告バナー原稿の作成</t>
    <rPh sb="0" eb="2">
      <t>タイカイ</t>
    </rPh>
    <rPh sb="2" eb="4">
      <t>コウコク</t>
    </rPh>
    <rPh sb="7" eb="9">
      <t>ゲンコウ</t>
    </rPh>
    <rPh sb="10" eb="12">
      <t>サクセイ</t>
    </rPh>
    <phoneticPr fontId="3"/>
  </si>
  <si>
    <t>ＳＮＳが利用できること。動画配信を含むこと。</t>
    <rPh sb="4" eb="6">
      <t>リヨウ</t>
    </rPh>
    <rPh sb="12" eb="14">
      <t>ドウガ</t>
    </rPh>
    <rPh sb="14" eb="16">
      <t>ハイシン</t>
    </rPh>
    <rPh sb="17" eb="18">
      <t>フク</t>
    </rPh>
    <phoneticPr fontId="3"/>
  </si>
  <si>
    <t>×</t>
    <phoneticPr fontId="4"/>
  </si>
  <si>
    <t>演題登録システム受託会社と本会学術システム委員会が実施</t>
    <rPh sb="0" eb="2">
      <t>エンダイ</t>
    </rPh>
    <rPh sb="2" eb="4">
      <t>トウロク</t>
    </rPh>
    <rPh sb="8" eb="10">
      <t>ジュタク</t>
    </rPh>
    <rPh sb="10" eb="12">
      <t>カイシャ</t>
    </rPh>
    <rPh sb="13" eb="15">
      <t>ホンカイ</t>
    </rPh>
    <rPh sb="15" eb="17">
      <t>ガクジュツ</t>
    </rPh>
    <rPh sb="21" eb="24">
      <t>イインカイ</t>
    </rPh>
    <rPh sb="25" eb="27">
      <t>ジッシ</t>
    </rPh>
    <phoneticPr fontId="3"/>
  </si>
  <si>
    <t>同上</t>
    <rPh sb="0" eb="2">
      <t>ドウジョウ</t>
    </rPh>
    <phoneticPr fontId="3"/>
  </si>
  <si>
    <t>演題(抄録)のＷｅｂ公開原稿データの収集と印刷会社及び本会担当者への送付</t>
    <rPh sb="0" eb="2">
      <t>エンダイ</t>
    </rPh>
    <rPh sb="3" eb="5">
      <t>ショウロク</t>
    </rPh>
    <rPh sb="10" eb="12">
      <t>コウカイ</t>
    </rPh>
    <rPh sb="12" eb="14">
      <t>ゲンコウ</t>
    </rPh>
    <rPh sb="18" eb="20">
      <t>シュウシュウ</t>
    </rPh>
    <rPh sb="21" eb="23">
      <t>インサツ</t>
    </rPh>
    <rPh sb="23" eb="25">
      <t>ガイシャ</t>
    </rPh>
    <rPh sb="25" eb="26">
      <t>オヨ</t>
    </rPh>
    <rPh sb="27" eb="29">
      <t>ホンカイ</t>
    </rPh>
    <rPh sb="29" eb="32">
      <t>タントウシャ</t>
    </rPh>
    <rPh sb="34" eb="36">
      <t>ソウフ</t>
    </rPh>
    <phoneticPr fontId="3"/>
  </si>
  <si>
    <t>プログラム集印刷は別事業にて対応ため見積り不要</t>
    <rPh sb="5" eb="6">
      <t>シュウ</t>
    </rPh>
    <rPh sb="6" eb="8">
      <t>インサツ</t>
    </rPh>
    <rPh sb="9" eb="10">
      <t>ベツ</t>
    </rPh>
    <rPh sb="10" eb="12">
      <t>ジギョウ</t>
    </rPh>
    <rPh sb="14" eb="16">
      <t>タイオウ</t>
    </rPh>
    <rPh sb="18" eb="20">
      <t>ミツモ</t>
    </rPh>
    <rPh sb="21" eb="23">
      <t>フヨウ</t>
    </rPh>
    <phoneticPr fontId="4"/>
  </si>
  <si>
    <t>電子抄録公開システムは別事業にて対応ため見積り不要</t>
    <rPh sb="0" eb="2">
      <t>デンシ</t>
    </rPh>
    <rPh sb="2" eb="4">
      <t>ショウロク</t>
    </rPh>
    <rPh sb="4" eb="6">
      <t>コウカイ</t>
    </rPh>
    <phoneticPr fontId="3"/>
  </si>
  <si>
    <t>原稿作成者への校正依頼を含む</t>
    <rPh sb="0" eb="2">
      <t>ゲンコウ</t>
    </rPh>
    <rPh sb="2" eb="4">
      <t>サクセイ</t>
    </rPh>
    <rPh sb="4" eb="5">
      <t>シャ</t>
    </rPh>
    <rPh sb="7" eb="9">
      <t>コウセイ</t>
    </rPh>
    <rPh sb="9" eb="11">
      <t>イライ</t>
    </rPh>
    <rPh sb="12" eb="13">
      <t>フク</t>
    </rPh>
    <phoneticPr fontId="3"/>
  </si>
  <si>
    <t>プログラム集　校正作業並びに校正作業依頼</t>
    <rPh sb="7" eb="9">
      <t>コウセイ</t>
    </rPh>
    <rPh sb="9" eb="11">
      <t>サギョウ</t>
    </rPh>
    <rPh sb="11" eb="12">
      <t>ナラ</t>
    </rPh>
    <rPh sb="14" eb="16">
      <t>コウセイ</t>
    </rPh>
    <rPh sb="16" eb="18">
      <t>サギョウ</t>
    </rPh>
    <rPh sb="18" eb="20">
      <t>イライ</t>
    </rPh>
    <phoneticPr fontId="4"/>
  </si>
  <si>
    <t>演題スケジュールの作成・提示</t>
    <rPh sb="0" eb="2">
      <t>エンダイ</t>
    </rPh>
    <rPh sb="9" eb="11">
      <t>サクセイ</t>
    </rPh>
    <rPh sb="12" eb="14">
      <t>テイジ</t>
    </rPh>
    <phoneticPr fontId="4"/>
  </si>
  <si>
    <t>座長・演者の重複チェック</t>
    <rPh sb="0" eb="2">
      <t>ザチョウ</t>
    </rPh>
    <rPh sb="3" eb="5">
      <t>エンジャ</t>
    </rPh>
    <phoneticPr fontId="4"/>
  </si>
  <si>
    <t>本会会員の運営スタッフの募集</t>
    <rPh sb="0" eb="1">
      <t>ホン</t>
    </rPh>
    <rPh sb="1" eb="2">
      <t>カイ</t>
    </rPh>
    <rPh sb="2" eb="4">
      <t>カイイン</t>
    </rPh>
    <rPh sb="5" eb="7">
      <t>ウンエイ</t>
    </rPh>
    <rPh sb="12" eb="14">
      <t>ボシュウ</t>
    </rPh>
    <phoneticPr fontId="3"/>
  </si>
  <si>
    <t>講演集の準備　講師への執筆依頼状の送付</t>
    <rPh sb="0" eb="2">
      <t>コウエン</t>
    </rPh>
    <rPh sb="2" eb="3">
      <t>シュウ</t>
    </rPh>
    <rPh sb="4" eb="6">
      <t>ジュンビ</t>
    </rPh>
    <rPh sb="7" eb="9">
      <t>コウシ</t>
    </rPh>
    <rPh sb="11" eb="13">
      <t>シッピツ</t>
    </rPh>
    <rPh sb="13" eb="15">
      <t>イライ</t>
    </rPh>
    <rPh sb="15" eb="16">
      <t>ジョウ</t>
    </rPh>
    <rPh sb="17" eb="19">
      <t>ソウフ</t>
    </rPh>
    <phoneticPr fontId="3"/>
  </si>
  <si>
    <t>貴社仕様のお見積もりの合計との確認をお願いします。</t>
    <rPh sb="0" eb="1">
      <t>キ</t>
    </rPh>
    <rPh sb="1" eb="2">
      <t>シャ</t>
    </rPh>
    <rPh sb="2" eb="4">
      <t>シヨウ</t>
    </rPh>
    <rPh sb="6" eb="8">
      <t>ミツ</t>
    </rPh>
    <rPh sb="11" eb="12">
      <t>ゴウ</t>
    </rPh>
    <rPh sb="12" eb="13">
      <t>ケイ</t>
    </rPh>
    <rPh sb="15" eb="17">
      <t>カクニン</t>
    </rPh>
    <rPh sb="19" eb="20">
      <t>ネガ</t>
    </rPh>
    <phoneticPr fontId="4"/>
  </si>
  <si>
    <t>委託</t>
    <rPh sb="0" eb="2">
      <t>イタク</t>
    </rPh>
    <phoneticPr fontId="3"/>
  </si>
  <si>
    <t>5.6.の依頼状に同封。返信用封筒も入れる</t>
    <rPh sb="5" eb="7">
      <t>イライ</t>
    </rPh>
    <rPh sb="7" eb="8">
      <t>ジョウ</t>
    </rPh>
    <rPh sb="9" eb="10">
      <t>ドウ</t>
    </rPh>
    <rPh sb="10" eb="11">
      <t>フウ</t>
    </rPh>
    <rPh sb="12" eb="14">
      <t>ヘンシン</t>
    </rPh>
    <rPh sb="14" eb="15">
      <t>ヨウ</t>
    </rPh>
    <rPh sb="15" eb="17">
      <t>フウトウ</t>
    </rPh>
    <rPh sb="18" eb="19">
      <t>イ</t>
    </rPh>
    <phoneticPr fontId="3"/>
  </si>
  <si>
    <t>作成公文書の種類と枚数（作成委託する公文書は◎、しない公文書等は×で委託欄に表示）</t>
    <rPh sb="0" eb="2">
      <t>サクセイ</t>
    </rPh>
    <rPh sb="2" eb="5">
      <t>コウブンショ</t>
    </rPh>
    <rPh sb="6" eb="8">
      <t>シュルイ</t>
    </rPh>
    <rPh sb="9" eb="11">
      <t>マイスウ</t>
    </rPh>
    <rPh sb="34" eb="36">
      <t>イタク</t>
    </rPh>
    <rPh sb="36" eb="37">
      <t>ラン</t>
    </rPh>
    <rPh sb="38" eb="40">
      <t>ヒョウジ</t>
    </rPh>
    <phoneticPr fontId="3"/>
  </si>
  <si>
    <t>補助金の調査・申請事務</t>
    <rPh sb="0" eb="2">
      <t>ホジョ</t>
    </rPh>
    <rPh sb="2" eb="3">
      <t>キン</t>
    </rPh>
    <rPh sb="4" eb="6">
      <t>チョウサ</t>
    </rPh>
    <rPh sb="7" eb="9">
      <t>シンセイ</t>
    </rPh>
    <rPh sb="9" eb="11">
      <t>ジム</t>
    </rPh>
    <phoneticPr fontId="3"/>
  </si>
  <si>
    <t>原案及びﾃﾞｻﾞｲﾝとして整理</t>
    <rPh sb="0" eb="2">
      <t>ゲンアン</t>
    </rPh>
    <rPh sb="2" eb="3">
      <t>オヨ</t>
    </rPh>
    <rPh sb="13" eb="15">
      <t>セイリ</t>
    </rPh>
    <phoneticPr fontId="3"/>
  </si>
  <si>
    <t>その他　必要文書（趣意書）の作成</t>
    <rPh sb="2" eb="3">
      <t>タ</t>
    </rPh>
    <rPh sb="4" eb="6">
      <t>ヒツヨウ</t>
    </rPh>
    <rPh sb="6" eb="8">
      <t>ブンショ</t>
    </rPh>
    <rPh sb="9" eb="12">
      <t>シュイショ</t>
    </rPh>
    <rPh sb="14" eb="16">
      <t>サクセイ</t>
    </rPh>
    <phoneticPr fontId="4"/>
  </si>
  <si>
    <t>その他　必要文書（趣意書）の確認</t>
    <rPh sb="2" eb="3">
      <t>タ</t>
    </rPh>
    <rPh sb="4" eb="6">
      <t>ヒツヨウ</t>
    </rPh>
    <rPh sb="6" eb="8">
      <t>ブンショ</t>
    </rPh>
    <rPh sb="14" eb="16">
      <t>カクニン</t>
    </rPh>
    <phoneticPr fontId="4"/>
  </si>
  <si>
    <t>※2+無線LAN環境構築のための業者打合せ含む。</t>
    <rPh sb="3" eb="5">
      <t>ムセン</t>
    </rPh>
    <rPh sb="8" eb="10">
      <t>カンキョウ</t>
    </rPh>
    <rPh sb="10" eb="12">
      <t>コウチク</t>
    </rPh>
    <rPh sb="16" eb="18">
      <t>ギョウシャ</t>
    </rPh>
    <rPh sb="18" eb="20">
      <t>ウチアワ</t>
    </rPh>
    <rPh sb="21" eb="22">
      <t>フク</t>
    </rPh>
    <phoneticPr fontId="4"/>
  </si>
  <si>
    <r>
      <t>会場について　　　　　　　　　　　　　　　　　　　</t>
    </r>
    <r>
      <rPr>
        <sz val="11"/>
        <rFont val="ＭＳ Ｐゴシック"/>
        <family val="3"/>
        <charset val="128"/>
        <scheme val="minor"/>
      </rPr>
      <t xml:space="preserve"> 添付の会場予定表及び時間配分表</t>
    </r>
    <r>
      <rPr>
        <sz val="11"/>
        <color theme="1"/>
        <rFont val="ＭＳ Ｐゴシック"/>
        <family val="3"/>
        <charset val="128"/>
        <scheme val="minor"/>
      </rPr>
      <t>を参考にしてください。</t>
    </r>
    <rPh sb="0" eb="2">
      <t>カイジョウ</t>
    </rPh>
    <rPh sb="26" eb="28">
      <t>テンプ</t>
    </rPh>
    <rPh sb="29" eb="31">
      <t>カイジョウ</t>
    </rPh>
    <rPh sb="31" eb="33">
      <t>ヨテイ</t>
    </rPh>
    <rPh sb="33" eb="34">
      <t>ヒョウ</t>
    </rPh>
    <rPh sb="34" eb="35">
      <t>オヨ</t>
    </rPh>
    <rPh sb="36" eb="38">
      <t>ジカン</t>
    </rPh>
    <rPh sb="38" eb="40">
      <t>ハイブン</t>
    </rPh>
    <rPh sb="40" eb="41">
      <t>ヒョウ</t>
    </rPh>
    <rPh sb="42" eb="44">
      <t>サンコウ</t>
    </rPh>
    <phoneticPr fontId="4"/>
  </si>
  <si>
    <r>
      <t>必要機材について　　　　　　　　　　　　　　　　今後の準備委員会等の進行で変更が想定されますが、初回の見積としては添付の</t>
    </r>
    <r>
      <rPr>
        <sz val="11"/>
        <rFont val="ＭＳ Ｐゴシック"/>
        <family val="3"/>
        <charset val="128"/>
        <scheme val="minor"/>
      </rPr>
      <t>会場予定表及び時間配分表</t>
    </r>
    <r>
      <rPr>
        <sz val="11"/>
        <color theme="1"/>
        <rFont val="ＭＳ Ｐゴシック"/>
        <family val="3"/>
        <charset val="128"/>
        <scheme val="minor"/>
      </rPr>
      <t>で作成ください。</t>
    </r>
    <phoneticPr fontId="4"/>
  </si>
  <si>
    <t xml:space="preserve">※1  </t>
    <phoneticPr fontId="4"/>
  </si>
  <si>
    <t>※2</t>
    <phoneticPr fontId="4"/>
  </si>
  <si>
    <t>前項のA2のポスターを各都道府県士会へ3枚送付する梱包費用</t>
    <rPh sb="0" eb="2">
      <t>ゼンコウ</t>
    </rPh>
    <rPh sb="11" eb="12">
      <t>カク</t>
    </rPh>
    <rPh sb="12" eb="14">
      <t>トドウ</t>
    </rPh>
    <rPh sb="14" eb="15">
      <t>フ</t>
    </rPh>
    <rPh sb="15" eb="16">
      <t>ケン</t>
    </rPh>
    <rPh sb="16" eb="17">
      <t>シ</t>
    </rPh>
    <rPh sb="17" eb="18">
      <t>カイ</t>
    </rPh>
    <rPh sb="20" eb="21">
      <t>マイ</t>
    </rPh>
    <rPh sb="21" eb="23">
      <t>ソウフ</t>
    </rPh>
    <rPh sb="25" eb="27">
      <t>コンポウ</t>
    </rPh>
    <rPh sb="27" eb="29">
      <t>ヒヨウ</t>
    </rPh>
    <phoneticPr fontId="3"/>
  </si>
  <si>
    <t>広告掲載料、企業展示案内、寄付、後援依頼などの　発送作業費+送料</t>
    <rPh sb="0" eb="2">
      <t>コウコク</t>
    </rPh>
    <rPh sb="2" eb="5">
      <t>ケイサイリョウ</t>
    </rPh>
    <rPh sb="6" eb="8">
      <t>キギョウ</t>
    </rPh>
    <rPh sb="8" eb="10">
      <t>テンジ</t>
    </rPh>
    <rPh sb="10" eb="12">
      <t>アンナイ</t>
    </rPh>
    <rPh sb="13" eb="15">
      <t>キフ</t>
    </rPh>
    <rPh sb="16" eb="18">
      <t>コウエン</t>
    </rPh>
    <rPh sb="18" eb="20">
      <t>イライ</t>
    </rPh>
    <rPh sb="24" eb="26">
      <t>ハッソウ</t>
    </rPh>
    <rPh sb="26" eb="28">
      <t>サギョウ</t>
    </rPh>
    <rPh sb="28" eb="29">
      <t>ヒ</t>
    </rPh>
    <rPh sb="30" eb="32">
      <t>ソウリョウ</t>
    </rPh>
    <phoneticPr fontId="4"/>
  </si>
  <si>
    <t>広告掲載料、企業展示案内、寄付、後援依頼などの　文書作成</t>
    <rPh sb="0" eb="2">
      <t>コウコク</t>
    </rPh>
    <rPh sb="2" eb="5">
      <t>ケイサイリョウ</t>
    </rPh>
    <rPh sb="6" eb="8">
      <t>キギョウ</t>
    </rPh>
    <rPh sb="8" eb="10">
      <t>テンジ</t>
    </rPh>
    <rPh sb="10" eb="12">
      <t>アンナイ</t>
    </rPh>
    <rPh sb="24" eb="26">
      <t>ブンショ</t>
    </rPh>
    <rPh sb="26" eb="28">
      <t>サクセイ</t>
    </rPh>
    <phoneticPr fontId="4"/>
  </si>
  <si>
    <t>※8</t>
    <phoneticPr fontId="3"/>
  </si>
  <si>
    <t>会場・必要機材やＰＣ技師の配置・運営ｽﾀｯﾌの配置等の詳細記載が必要な項目は、この見積りのフォーマットで別途詳細の見積りを作成の上、その合計をこの表の該当欄に記載してください。</t>
    <rPh sb="0" eb="2">
      <t>カイジョウ</t>
    </rPh>
    <rPh sb="3" eb="5">
      <t>ヒツヨウ</t>
    </rPh>
    <rPh sb="5" eb="7">
      <t>キザイ</t>
    </rPh>
    <rPh sb="10" eb="12">
      <t>ギシ</t>
    </rPh>
    <rPh sb="13" eb="15">
      <t>ハイチ</t>
    </rPh>
    <rPh sb="16" eb="18">
      <t>ウンエイ</t>
    </rPh>
    <rPh sb="23" eb="25">
      <t>ハイチ</t>
    </rPh>
    <rPh sb="25" eb="26">
      <t>トウ</t>
    </rPh>
    <rPh sb="27" eb="29">
      <t>ショウサイ</t>
    </rPh>
    <rPh sb="29" eb="31">
      <t>キサイ</t>
    </rPh>
    <rPh sb="32" eb="34">
      <t>ヒツヨウ</t>
    </rPh>
    <rPh sb="35" eb="37">
      <t>コウモク</t>
    </rPh>
    <rPh sb="41" eb="43">
      <t>ミツモ</t>
    </rPh>
    <rPh sb="52" eb="54">
      <t>ベット</t>
    </rPh>
    <rPh sb="54" eb="56">
      <t>ショウサイ</t>
    </rPh>
    <rPh sb="57" eb="59">
      <t>ミツモ</t>
    </rPh>
    <rPh sb="61" eb="63">
      <t>サクセイ</t>
    </rPh>
    <rPh sb="64" eb="65">
      <t>ウエ</t>
    </rPh>
    <rPh sb="68" eb="70">
      <t>ゴウケイ</t>
    </rPh>
    <rPh sb="73" eb="74">
      <t>ヒョウ</t>
    </rPh>
    <rPh sb="75" eb="77">
      <t>ガイトウ</t>
    </rPh>
    <rPh sb="77" eb="78">
      <t>ラン</t>
    </rPh>
    <phoneticPr fontId="4"/>
  </si>
  <si>
    <t>委託事業者欄　◎は委託事業者様ﾒｲﾝ　　○は委託事業者様ｻﾌﾞ（本会の準備委員会がﾒｲﾝ）　　×は本会の事務局・運営ｽﾀｯﾌが実施の計画です。</t>
    <rPh sb="0" eb="2">
      <t>イタク</t>
    </rPh>
    <rPh sb="2" eb="3">
      <t>ジ</t>
    </rPh>
    <rPh sb="3" eb="5">
      <t>ギョウシャ</t>
    </rPh>
    <rPh sb="5" eb="6">
      <t>ラン</t>
    </rPh>
    <rPh sb="9" eb="11">
      <t>イタク</t>
    </rPh>
    <rPh sb="11" eb="12">
      <t>ジ</t>
    </rPh>
    <rPh sb="12" eb="14">
      <t>ギョウシャ</t>
    </rPh>
    <rPh sb="14" eb="15">
      <t>サマ</t>
    </rPh>
    <rPh sb="22" eb="24">
      <t>イタク</t>
    </rPh>
    <rPh sb="24" eb="25">
      <t>ジ</t>
    </rPh>
    <rPh sb="25" eb="27">
      <t>ギョウシャ</t>
    </rPh>
    <rPh sb="27" eb="28">
      <t>サマ</t>
    </rPh>
    <rPh sb="32" eb="34">
      <t>ホンカイ</t>
    </rPh>
    <rPh sb="34" eb="36">
      <t>ジュンビ</t>
    </rPh>
    <rPh sb="36" eb="39">
      <t>イインカイ</t>
    </rPh>
    <rPh sb="39" eb="40">
      <t>フ</t>
    </rPh>
    <rPh sb="49" eb="51">
      <t>ホンカイ</t>
    </rPh>
    <rPh sb="51" eb="54">
      <t>ジムキョク</t>
    </rPh>
    <rPh sb="52" eb="55">
      <t>ジムキョク</t>
    </rPh>
    <rPh sb="56" eb="58">
      <t>ウンエイ</t>
    </rPh>
    <rPh sb="63" eb="65">
      <t>ジッシ</t>
    </rPh>
    <rPh sb="66" eb="68">
      <t>ケイカク</t>
    </rPh>
    <phoneticPr fontId="3"/>
  </si>
  <si>
    <t>◎、○欄のお見積りをお願いします。</t>
    <rPh sb="3" eb="4">
      <t>ラン</t>
    </rPh>
    <rPh sb="6" eb="8">
      <t>ミツモ</t>
    </rPh>
    <rPh sb="11" eb="12">
      <t>ネガ</t>
    </rPh>
    <phoneticPr fontId="3"/>
  </si>
  <si>
    <t>のぼり×5、ﾎﾟｹｯﾄﾃｨｼｭ×10,000個、ｸﾘｱﾌｧｨﾙ×10,000枚（大会名入り）</t>
    <rPh sb="40" eb="42">
      <t>タイカイ</t>
    </rPh>
    <rPh sb="42" eb="43">
      <t>メイ</t>
    </rPh>
    <rPh sb="43" eb="44">
      <t>イ</t>
    </rPh>
    <phoneticPr fontId="4"/>
  </si>
  <si>
    <t>長３×1000部、角２×2000部</t>
    <rPh sb="0" eb="1">
      <t>チョウ</t>
    </rPh>
    <rPh sb="7" eb="8">
      <t>ブ</t>
    </rPh>
    <rPh sb="9" eb="10">
      <t>カク</t>
    </rPh>
    <rPh sb="16" eb="17">
      <t>ブ</t>
    </rPh>
    <phoneticPr fontId="4"/>
  </si>
  <si>
    <t>ﾒｲﾝは準備委員会で作業します</t>
    <rPh sb="4" eb="6">
      <t>ジュンビ</t>
    </rPh>
    <rPh sb="6" eb="9">
      <t>イインカイ</t>
    </rPh>
    <rPh sb="10" eb="12">
      <t>サギョウ</t>
    </rPh>
    <phoneticPr fontId="3"/>
  </si>
  <si>
    <t>受付・クローク対応要員(金銭関係は協会が対応）</t>
    <rPh sb="0" eb="2">
      <t>ウケツケ</t>
    </rPh>
    <rPh sb="7" eb="9">
      <t>タイオウ</t>
    </rPh>
    <rPh sb="9" eb="11">
      <t>ヨウイン</t>
    </rPh>
    <rPh sb="12" eb="14">
      <t>キンセン</t>
    </rPh>
    <rPh sb="14" eb="16">
      <t>カンケイ</t>
    </rPh>
    <rPh sb="17" eb="19">
      <t>キョウカイ</t>
    </rPh>
    <rPh sb="20" eb="22">
      <t>タイオウ</t>
    </rPh>
    <phoneticPr fontId="3"/>
  </si>
  <si>
    <t>各会場</t>
    <rPh sb="0" eb="3">
      <t>カクカイジョウ</t>
    </rPh>
    <phoneticPr fontId="3"/>
  </si>
  <si>
    <t>講師依頼状(講演、抄録作成依頼)</t>
    <rPh sb="9" eb="11">
      <t>ショウロク</t>
    </rPh>
    <rPh sb="11" eb="13">
      <t>サクセイ</t>
    </rPh>
    <phoneticPr fontId="4"/>
  </si>
  <si>
    <t>〶</t>
    <phoneticPr fontId="3"/>
  </si>
  <si>
    <t>※4</t>
    <phoneticPr fontId="4"/>
  </si>
  <si>
    <t>※5</t>
    <phoneticPr fontId="4"/>
  </si>
  <si>
    <t>　　　　　　　　　　　　　　　　　　　　　　　　　　　※5については当指定見積書の2-②の2の人員計画表のたたき台の内容としてください。</t>
    <rPh sb="34" eb="35">
      <t>トウ</t>
    </rPh>
    <rPh sb="35" eb="37">
      <t>シテイ</t>
    </rPh>
    <rPh sb="37" eb="40">
      <t>ミツモリショ</t>
    </rPh>
    <rPh sb="47" eb="49">
      <t>ジンイン</t>
    </rPh>
    <rPh sb="49" eb="51">
      <t>ケイカク</t>
    </rPh>
    <rPh sb="51" eb="52">
      <t>ヒョウ</t>
    </rPh>
    <rPh sb="56" eb="57">
      <t>ダイ</t>
    </rPh>
    <rPh sb="58" eb="60">
      <t>ナイヨウ</t>
    </rPh>
    <phoneticPr fontId="3"/>
  </si>
  <si>
    <t>※6</t>
    <phoneticPr fontId="3"/>
  </si>
  <si>
    <t>運営記録の準備委員会・本会事務局への報告</t>
    <rPh sb="0" eb="2">
      <t>ウンエイ</t>
    </rPh>
    <rPh sb="2" eb="4">
      <t>キロク</t>
    </rPh>
    <rPh sb="5" eb="7">
      <t>ジュンビ</t>
    </rPh>
    <rPh sb="7" eb="10">
      <t>イインカイ</t>
    </rPh>
    <rPh sb="11" eb="13">
      <t>ホンカイ</t>
    </rPh>
    <rPh sb="13" eb="16">
      <t>ジムキョク</t>
    </rPh>
    <rPh sb="18" eb="20">
      <t>ホウコク</t>
    </rPh>
    <phoneticPr fontId="4"/>
  </si>
  <si>
    <t>メインホール</t>
    <phoneticPr fontId="3"/>
  </si>
  <si>
    <t>503会議室</t>
    <rPh sb="3" eb="5">
      <t>カイギ</t>
    </rPh>
    <rPh sb="5" eb="6">
      <t>シツ</t>
    </rPh>
    <phoneticPr fontId="3"/>
  </si>
  <si>
    <t>418会議室</t>
    <rPh sb="3" eb="5">
      <t>カイギ</t>
    </rPh>
    <rPh sb="5" eb="6">
      <t>シツ</t>
    </rPh>
    <phoneticPr fontId="3"/>
  </si>
  <si>
    <t>419会議室</t>
    <rPh sb="3" eb="5">
      <t>カイギ</t>
    </rPh>
    <rPh sb="5" eb="6">
      <t>シツ</t>
    </rPh>
    <phoneticPr fontId="3"/>
  </si>
  <si>
    <t>414+415会議室</t>
    <rPh sb="7" eb="9">
      <t>カイギ</t>
    </rPh>
    <rPh sb="9" eb="10">
      <t>シツ</t>
    </rPh>
    <phoneticPr fontId="3"/>
  </si>
  <si>
    <t>416+417会議室</t>
    <rPh sb="7" eb="9">
      <t>カイギ</t>
    </rPh>
    <rPh sb="9" eb="10">
      <t>シツ</t>
    </rPh>
    <phoneticPr fontId="3"/>
  </si>
  <si>
    <t>411+412会議室</t>
    <rPh sb="7" eb="9">
      <t>カイギ</t>
    </rPh>
    <rPh sb="9" eb="10">
      <t>シツ</t>
    </rPh>
    <phoneticPr fontId="3"/>
  </si>
  <si>
    <t>413会議室</t>
    <rPh sb="3" eb="5">
      <t>カイギ</t>
    </rPh>
    <rPh sb="5" eb="6">
      <t>シツ</t>
    </rPh>
    <phoneticPr fontId="3"/>
  </si>
  <si>
    <t>421会議室</t>
    <rPh sb="3" eb="5">
      <t>カイギ</t>
    </rPh>
    <rPh sb="5" eb="6">
      <t>シツ</t>
    </rPh>
    <phoneticPr fontId="3"/>
  </si>
  <si>
    <t>422会議室</t>
    <rPh sb="3" eb="5">
      <t>カイギ</t>
    </rPh>
    <rPh sb="5" eb="6">
      <t>シツ</t>
    </rPh>
    <phoneticPr fontId="3"/>
  </si>
  <si>
    <t>423会議室</t>
    <rPh sb="3" eb="5">
      <t>カイギ</t>
    </rPh>
    <rPh sb="5" eb="6">
      <t>シツ</t>
    </rPh>
    <phoneticPr fontId="3"/>
  </si>
  <si>
    <t>企業展示</t>
    <rPh sb="0" eb="2">
      <t>キギョウ</t>
    </rPh>
    <rPh sb="2" eb="4">
      <t>テンジ</t>
    </rPh>
    <phoneticPr fontId="3"/>
  </si>
  <si>
    <t>事務局</t>
    <rPh sb="0" eb="3">
      <t>ジムキョク</t>
    </rPh>
    <phoneticPr fontId="3"/>
  </si>
  <si>
    <t>控室</t>
    <rPh sb="0" eb="2">
      <t>ヒカエシツ</t>
    </rPh>
    <phoneticPr fontId="3"/>
  </si>
  <si>
    <t>受付</t>
    <rPh sb="0" eb="2">
      <t>ウケツケ</t>
    </rPh>
    <phoneticPr fontId="3"/>
  </si>
  <si>
    <t>第７会場（ポスター展示）</t>
    <rPh sb="0" eb="1">
      <t>ダイ</t>
    </rPh>
    <rPh sb="2" eb="4">
      <t>カイジョウ</t>
    </rPh>
    <rPh sb="9" eb="11">
      <t>テンジ</t>
    </rPh>
    <phoneticPr fontId="3"/>
  </si>
  <si>
    <t>第８会場（ポスター展示）</t>
    <rPh sb="0" eb="1">
      <t>ダイ</t>
    </rPh>
    <rPh sb="2" eb="4">
      <t>カイジョウ</t>
    </rPh>
    <rPh sb="9" eb="11">
      <t>テンジ</t>
    </rPh>
    <phoneticPr fontId="3"/>
  </si>
  <si>
    <t>第９会場（ポスター展示）</t>
    <rPh sb="0" eb="1">
      <t>ダイ</t>
    </rPh>
    <rPh sb="2" eb="4">
      <t>カイジョウ</t>
    </rPh>
    <rPh sb="9" eb="11">
      <t>テンジ</t>
    </rPh>
    <phoneticPr fontId="3"/>
  </si>
  <si>
    <t>211会議室</t>
    <rPh sb="3" eb="5">
      <t>カイギ</t>
    </rPh>
    <rPh sb="5" eb="6">
      <t>シツ</t>
    </rPh>
    <phoneticPr fontId="3"/>
  </si>
  <si>
    <t>212会議室</t>
    <rPh sb="3" eb="5">
      <t>カイギ</t>
    </rPh>
    <rPh sb="5" eb="6">
      <t>シツ</t>
    </rPh>
    <phoneticPr fontId="3"/>
  </si>
  <si>
    <t>213会議室</t>
    <rPh sb="3" eb="5">
      <t>カイギ</t>
    </rPh>
    <rPh sb="5" eb="6">
      <t>シツ</t>
    </rPh>
    <phoneticPr fontId="3"/>
  </si>
  <si>
    <t>2Fエントランス</t>
    <phoneticPr fontId="3"/>
  </si>
  <si>
    <t>1323㎡</t>
    <phoneticPr fontId="3"/>
  </si>
  <si>
    <t>500㎡</t>
    <phoneticPr fontId="3"/>
  </si>
  <si>
    <t>172㎡</t>
    <phoneticPr fontId="3"/>
  </si>
  <si>
    <t>154㎡</t>
    <phoneticPr fontId="3"/>
  </si>
  <si>
    <t>150㎡</t>
    <phoneticPr fontId="3"/>
  </si>
  <si>
    <t>124㎡</t>
    <phoneticPr fontId="3"/>
  </si>
  <si>
    <t>69㎡</t>
    <phoneticPr fontId="3"/>
  </si>
  <si>
    <t>69㎡</t>
    <phoneticPr fontId="3"/>
  </si>
  <si>
    <t>席数・ポスター展示数</t>
    <rPh sb="0" eb="2">
      <t>セキスウ</t>
    </rPh>
    <rPh sb="7" eb="9">
      <t>テンジ</t>
    </rPh>
    <rPh sb="9" eb="10">
      <t>スウ</t>
    </rPh>
    <phoneticPr fontId="3"/>
  </si>
  <si>
    <t>79㎡</t>
    <phoneticPr fontId="3"/>
  </si>
  <si>
    <t>会議センター入り口</t>
    <rPh sb="0" eb="2">
      <t>カイギ</t>
    </rPh>
    <rPh sb="6" eb="7">
      <t>イ</t>
    </rPh>
    <rPh sb="8" eb="9">
      <t>グチ</t>
    </rPh>
    <phoneticPr fontId="3"/>
  </si>
  <si>
    <t>会議センター2階</t>
    <rPh sb="0" eb="2">
      <t>カイギ</t>
    </rPh>
    <rPh sb="7" eb="8">
      <t>カイ</t>
    </rPh>
    <phoneticPr fontId="3"/>
  </si>
  <si>
    <t>企業展示小間　　　　　　　　　　　　　　　　　　　1室3展示として小間ｻｲｽをご提案ください。ﾊﾞｯｸﾊﾟﾈﾙ、社名板、展示机（白布付）、蛍光灯、ｺﾝｾﾝﾄ2口を設営費用で見積りください。</t>
    <rPh sb="0" eb="2">
      <t>キギョウ</t>
    </rPh>
    <rPh sb="2" eb="4">
      <t>テンジ</t>
    </rPh>
    <rPh sb="4" eb="6">
      <t>コマ</t>
    </rPh>
    <rPh sb="26" eb="27">
      <t>シツ</t>
    </rPh>
    <rPh sb="28" eb="30">
      <t>テンジ</t>
    </rPh>
    <rPh sb="33" eb="35">
      <t>コマ</t>
    </rPh>
    <rPh sb="40" eb="42">
      <t>テイアン</t>
    </rPh>
    <rPh sb="56" eb="58">
      <t>シャメイ</t>
    </rPh>
    <rPh sb="58" eb="59">
      <t>バン</t>
    </rPh>
    <rPh sb="60" eb="62">
      <t>テンジ</t>
    </rPh>
    <rPh sb="62" eb="63">
      <t>ツクエ</t>
    </rPh>
    <rPh sb="64" eb="65">
      <t>シロ</t>
    </rPh>
    <rPh sb="65" eb="66">
      <t>ヌノ</t>
    </rPh>
    <rPh sb="66" eb="67">
      <t>ツキ</t>
    </rPh>
    <rPh sb="69" eb="72">
      <t>ケイコウトウ</t>
    </rPh>
    <rPh sb="79" eb="80">
      <t>クチ</t>
    </rPh>
    <rPh sb="81" eb="83">
      <t>セツエイ</t>
    </rPh>
    <rPh sb="83" eb="85">
      <t>ヒヨウ</t>
    </rPh>
    <rPh sb="86" eb="88">
      <t>ミツモリ</t>
    </rPh>
    <phoneticPr fontId="3"/>
  </si>
  <si>
    <t>機器展示5社。校正確認は依頼の準備委員会各部門、発送先確認は事務局・準備委員会各部門へ依頼。</t>
    <rPh sb="0" eb="2">
      <t>キキ</t>
    </rPh>
    <rPh sb="2" eb="4">
      <t>テンジ</t>
    </rPh>
    <rPh sb="5" eb="6">
      <t>シャ</t>
    </rPh>
    <phoneticPr fontId="3"/>
  </si>
  <si>
    <t>神奈川県等に対しての調査</t>
    <rPh sb="0" eb="3">
      <t>カナガワ</t>
    </rPh>
    <rPh sb="3" eb="4">
      <t>ケン</t>
    </rPh>
    <rPh sb="4" eb="5">
      <t>トウ</t>
    </rPh>
    <rPh sb="6" eb="7">
      <t>タイ</t>
    </rPh>
    <rPh sb="10" eb="12">
      <t>チョウサ</t>
    </rPh>
    <phoneticPr fontId="3"/>
  </si>
  <si>
    <t>×</t>
    <phoneticPr fontId="4"/>
  </si>
  <si>
    <t>△</t>
    <phoneticPr fontId="3"/>
  </si>
  <si>
    <t>作成は事務局、管理は委託業者</t>
    <rPh sb="0" eb="2">
      <t>サクセイ</t>
    </rPh>
    <rPh sb="3" eb="6">
      <t>ジムキョク</t>
    </rPh>
    <rPh sb="7" eb="9">
      <t>カンリ</t>
    </rPh>
    <rPh sb="10" eb="12">
      <t>イタク</t>
    </rPh>
    <rPh sb="12" eb="14">
      <t>ギョウシャ</t>
    </rPh>
    <phoneticPr fontId="4"/>
  </si>
  <si>
    <t>各自手配</t>
    <rPh sb="0" eb="2">
      <t>カクジ</t>
    </rPh>
    <rPh sb="2" eb="4">
      <t>テハイ</t>
    </rPh>
    <phoneticPr fontId="3"/>
  </si>
  <si>
    <t>各自手配</t>
    <rPh sb="0" eb="2">
      <t>カクジ</t>
    </rPh>
    <rPh sb="2" eb="4">
      <t>テハイ</t>
    </rPh>
    <phoneticPr fontId="4"/>
  </si>
  <si>
    <t>ﾎﾞﾗﾝﾃｨｱを含め募集は本会学会事務所で行います。</t>
    <rPh sb="8" eb="9">
      <t>フク</t>
    </rPh>
    <rPh sb="10" eb="12">
      <t>ボシュウ</t>
    </rPh>
    <rPh sb="13" eb="15">
      <t>ホンカイ</t>
    </rPh>
    <rPh sb="15" eb="17">
      <t>ガッカイ</t>
    </rPh>
    <rPh sb="18" eb="19">
      <t>ショ</t>
    </rPh>
    <rPh sb="21" eb="22">
      <t>オコナ</t>
    </rPh>
    <phoneticPr fontId="3"/>
  </si>
  <si>
    <t>×</t>
    <phoneticPr fontId="4"/>
  </si>
  <si>
    <t>原案作成含む。Ａ４×1000枚　カラー印刷</t>
    <rPh sb="0" eb="2">
      <t>ゲンアン</t>
    </rPh>
    <rPh sb="2" eb="4">
      <t>サクセイ</t>
    </rPh>
    <rPh sb="4" eb="5">
      <t>フク</t>
    </rPh>
    <rPh sb="14" eb="15">
      <t>マイ</t>
    </rPh>
    <rPh sb="19" eb="21">
      <t>インサツ</t>
    </rPh>
    <phoneticPr fontId="4"/>
  </si>
  <si>
    <t>原案作成含む。A2×50　カラー印刷</t>
    <rPh sb="0" eb="2">
      <t>ゲンアン</t>
    </rPh>
    <rPh sb="2" eb="4">
      <t>サクセイ</t>
    </rPh>
    <rPh sb="4" eb="5">
      <t>フク</t>
    </rPh>
    <rPh sb="16" eb="18">
      <t>インサツ</t>
    </rPh>
    <phoneticPr fontId="4"/>
  </si>
  <si>
    <t>機器展示50社</t>
    <rPh sb="6" eb="7">
      <t>シャ</t>
    </rPh>
    <phoneticPr fontId="3"/>
  </si>
  <si>
    <t>機器展示5社</t>
    <rPh sb="0" eb="2">
      <t>キキ</t>
    </rPh>
    <rPh sb="2" eb="4">
      <t>テンジ</t>
    </rPh>
    <rPh sb="5" eb="6">
      <t>シャ</t>
    </rPh>
    <phoneticPr fontId="4"/>
  </si>
  <si>
    <t>折衝・会場施設の確認対応等</t>
    <rPh sb="0" eb="2">
      <t>セッショウ</t>
    </rPh>
    <rPh sb="3" eb="5">
      <t>カイジョウ</t>
    </rPh>
    <rPh sb="5" eb="7">
      <t>シセツ</t>
    </rPh>
    <rPh sb="8" eb="10">
      <t>カクニン</t>
    </rPh>
    <rPh sb="10" eb="12">
      <t>タイオウ</t>
    </rPh>
    <rPh sb="12" eb="13">
      <t>トウ</t>
    </rPh>
    <phoneticPr fontId="3"/>
  </si>
  <si>
    <t>会場との打合せ・交渉結果の準備委員会への報告</t>
    <rPh sb="4" eb="6">
      <t>ウチアワ</t>
    </rPh>
    <rPh sb="8" eb="10">
      <t>コウショウ</t>
    </rPh>
    <rPh sb="10" eb="12">
      <t>ケッカ</t>
    </rPh>
    <rPh sb="13" eb="15">
      <t>ジュンビ</t>
    </rPh>
    <rPh sb="15" eb="18">
      <t>イインカイ</t>
    </rPh>
    <rPh sb="20" eb="22">
      <t>ホウコク</t>
    </rPh>
    <phoneticPr fontId="4"/>
  </si>
  <si>
    <t>準備委員会にて実施</t>
    <rPh sb="0" eb="2">
      <t>ジュンビ</t>
    </rPh>
    <rPh sb="2" eb="4">
      <t>イイン</t>
    </rPh>
    <rPh sb="4" eb="5">
      <t>カイ</t>
    </rPh>
    <rPh sb="7" eb="9">
      <t>ジッシ</t>
    </rPh>
    <phoneticPr fontId="3"/>
  </si>
  <si>
    <t>協力ｽﾀｯﾌ30名</t>
    <rPh sb="0" eb="2">
      <t>キョウリョク</t>
    </rPh>
    <rPh sb="8" eb="9">
      <t>メイ</t>
    </rPh>
    <phoneticPr fontId="3"/>
  </si>
  <si>
    <t>×</t>
    <phoneticPr fontId="4"/>
  </si>
  <si>
    <t>準備委員会で対応</t>
    <rPh sb="0" eb="2">
      <t>ジュンビ</t>
    </rPh>
    <rPh sb="2" eb="5">
      <t>イインカイ</t>
    </rPh>
    <rPh sb="6" eb="8">
      <t>タイオウ</t>
    </rPh>
    <phoneticPr fontId="3"/>
  </si>
  <si>
    <t>※6　企業展示小間作成含む</t>
    <rPh sb="3" eb="5">
      <t>キギョウ</t>
    </rPh>
    <rPh sb="5" eb="7">
      <t>テンジ</t>
    </rPh>
    <rPh sb="7" eb="9">
      <t>コマ</t>
    </rPh>
    <rPh sb="9" eb="11">
      <t>サクセイ</t>
    </rPh>
    <rPh sb="11" eb="12">
      <t>フク</t>
    </rPh>
    <phoneticPr fontId="3"/>
  </si>
  <si>
    <t>運営スタッフ（運営ｽﾀｯﾌ・アルバイト）の配置計画案</t>
    <rPh sb="0" eb="2">
      <t>ウンエイ</t>
    </rPh>
    <rPh sb="7" eb="9">
      <t>ウンエイ</t>
    </rPh>
    <rPh sb="21" eb="23">
      <t>ハイチ</t>
    </rPh>
    <rPh sb="23" eb="25">
      <t>ケイカク</t>
    </rPh>
    <rPh sb="25" eb="26">
      <t>アン</t>
    </rPh>
    <phoneticPr fontId="4"/>
  </si>
  <si>
    <t>協力スタッフ（会員）委嘱状の作成、交付</t>
    <rPh sb="0" eb="2">
      <t>キョウリョク</t>
    </rPh>
    <rPh sb="7" eb="9">
      <t>カイイン</t>
    </rPh>
    <rPh sb="10" eb="13">
      <t>イショクジョウ</t>
    </rPh>
    <rPh sb="14" eb="16">
      <t>サクセイ</t>
    </rPh>
    <rPh sb="17" eb="19">
      <t>コウフ</t>
    </rPh>
    <phoneticPr fontId="4"/>
  </si>
  <si>
    <t>○</t>
    <phoneticPr fontId="4"/>
  </si>
  <si>
    <t>当日参加者想定500人。集金後は当日参加の経理へ引き渡す。
会員は後日請求</t>
    <rPh sb="0" eb="2">
      <t>トウジツ</t>
    </rPh>
    <rPh sb="2" eb="4">
      <t>サンカ</t>
    </rPh>
    <rPh sb="4" eb="5">
      <t>シャ</t>
    </rPh>
    <rPh sb="5" eb="7">
      <t>ソウテイ</t>
    </rPh>
    <rPh sb="10" eb="11">
      <t>ニン</t>
    </rPh>
    <rPh sb="12" eb="14">
      <t>シュウキン</t>
    </rPh>
    <rPh sb="14" eb="15">
      <t>ゴ</t>
    </rPh>
    <rPh sb="16" eb="18">
      <t>トウジツ</t>
    </rPh>
    <rPh sb="18" eb="20">
      <t>サンカ</t>
    </rPh>
    <rPh sb="21" eb="23">
      <t>ケイリ</t>
    </rPh>
    <rPh sb="24" eb="25">
      <t>ヒ</t>
    </rPh>
    <rPh sb="26" eb="27">
      <t>ワタ</t>
    </rPh>
    <rPh sb="30" eb="32">
      <t>カイイン</t>
    </rPh>
    <rPh sb="33" eb="35">
      <t>ゴジツ</t>
    </rPh>
    <rPh sb="35" eb="37">
      <t>セイキュウ</t>
    </rPh>
    <phoneticPr fontId="3"/>
  </si>
  <si>
    <t>運営マニュアル(貴社運営スタッフ及び協力スタッフ向け）の作成</t>
    <rPh sb="0" eb="2">
      <t>ウンエイ</t>
    </rPh>
    <rPh sb="8" eb="10">
      <t>キシャ</t>
    </rPh>
    <rPh sb="10" eb="12">
      <t>ウンエイ</t>
    </rPh>
    <rPh sb="16" eb="17">
      <t>オヨ</t>
    </rPh>
    <rPh sb="18" eb="20">
      <t>キョウリョク</t>
    </rPh>
    <rPh sb="24" eb="25">
      <t>ム</t>
    </rPh>
    <rPh sb="28" eb="30">
      <t>サクセイ</t>
    </rPh>
    <phoneticPr fontId="4"/>
  </si>
  <si>
    <t>機器展示5社用</t>
    <rPh sb="0" eb="2">
      <t>キキ</t>
    </rPh>
    <rPh sb="2" eb="4">
      <t>テンジ</t>
    </rPh>
    <rPh sb="5" eb="6">
      <t>シャ</t>
    </rPh>
    <rPh sb="6" eb="7">
      <t>ヨウ</t>
    </rPh>
    <phoneticPr fontId="3"/>
  </si>
  <si>
    <t>◎</t>
    <phoneticPr fontId="4"/>
  </si>
  <si>
    <t>記載は例です。</t>
    <rPh sb="0" eb="2">
      <t>キサイ</t>
    </rPh>
    <rPh sb="3" eb="4">
      <t>レイ</t>
    </rPh>
    <phoneticPr fontId="3"/>
  </si>
  <si>
    <t>表示灯の代わりにＡ4程度の紙で</t>
    <rPh sb="0" eb="3">
      <t>ヒョウジトウ</t>
    </rPh>
    <rPh sb="4" eb="5">
      <t>カ</t>
    </rPh>
    <rPh sb="10" eb="12">
      <t>テイド</t>
    </rPh>
    <rPh sb="13" eb="14">
      <t>カミ</t>
    </rPh>
    <phoneticPr fontId="3"/>
  </si>
  <si>
    <t>吊り看板</t>
    <rPh sb="0" eb="1">
      <t>ツ</t>
    </rPh>
    <rPh sb="2" eb="4">
      <t>カンバン</t>
    </rPh>
    <phoneticPr fontId="3"/>
  </si>
  <si>
    <t>必要会場</t>
    <rPh sb="0" eb="2">
      <t>ヒツヨウ</t>
    </rPh>
    <rPh sb="2" eb="4">
      <t>カイジョウ</t>
    </rPh>
    <phoneticPr fontId="3"/>
  </si>
  <si>
    <t>基調講演会場等</t>
    <rPh sb="0" eb="2">
      <t>キチョウ</t>
    </rPh>
    <rPh sb="2" eb="4">
      <t>コウエン</t>
    </rPh>
    <rPh sb="4" eb="6">
      <t>カイジョウ</t>
    </rPh>
    <rPh sb="6" eb="7">
      <t>ナド</t>
    </rPh>
    <phoneticPr fontId="3"/>
  </si>
  <si>
    <t>ｍａｉｌ宛先等は本会から提供</t>
    <rPh sb="4" eb="6">
      <t>アテサキ</t>
    </rPh>
    <rPh sb="6" eb="7">
      <t>トウ</t>
    </rPh>
    <rPh sb="8" eb="10">
      <t>ホンカイ</t>
    </rPh>
    <rPh sb="12" eb="14">
      <t>テイキョウ</t>
    </rPh>
    <phoneticPr fontId="3"/>
  </si>
  <si>
    <t>消費税（今回は10％での計上をしてください。）</t>
    <rPh sb="0" eb="3">
      <t>ショウヒゼイ</t>
    </rPh>
    <rPh sb="4" eb="6">
      <t>コンカイ</t>
    </rPh>
    <rPh sb="12" eb="14">
      <t>ケイジョウ</t>
    </rPh>
    <phoneticPr fontId="4"/>
  </si>
  <si>
    <t>大会開催地：○○　　　　　　　　　参加予定者　1,000～1,500人</t>
    <rPh sb="0" eb="2">
      <t>タイカイ</t>
    </rPh>
    <rPh sb="2" eb="5">
      <t>カイサイチ</t>
    </rPh>
    <rPh sb="17" eb="19">
      <t>サンカ</t>
    </rPh>
    <rPh sb="19" eb="22">
      <t>ヨテイシャ</t>
    </rPh>
    <rPh sb="34" eb="35">
      <t>ニン</t>
    </rPh>
    <phoneticPr fontId="3"/>
  </si>
  <si>
    <r>
      <t>準備委員会の開催場所　　</t>
    </r>
    <r>
      <rPr>
        <sz val="11"/>
        <color rgb="FFFF0000"/>
        <rFont val="ＭＳ Ｐゴシック"/>
        <family val="3"/>
        <charset val="128"/>
        <scheme val="minor"/>
      </rPr>
      <t>　○○</t>
    </r>
    <r>
      <rPr>
        <sz val="11"/>
        <rFont val="ＭＳ Ｐゴシック"/>
        <family val="3"/>
        <charset val="128"/>
        <scheme val="minor"/>
      </rPr>
      <t>　</t>
    </r>
    <rPh sb="0" eb="2">
      <t>ジュンビ</t>
    </rPh>
    <rPh sb="2" eb="5">
      <t>イインカイ</t>
    </rPh>
    <rPh sb="6" eb="8">
      <t>カイサイ</t>
    </rPh>
    <rPh sb="8" eb="10">
      <t>バショ</t>
    </rPh>
    <phoneticPr fontId="4"/>
  </si>
  <si>
    <r>
      <t>準備委員会の開催回数　　　</t>
    </r>
    <r>
      <rPr>
        <sz val="11"/>
        <color rgb="FFFF0000"/>
        <rFont val="ＭＳ Ｐゴシック"/>
        <family val="3"/>
        <charset val="128"/>
        <scheme val="minor"/>
      </rPr>
      <t>2021年〇月～2021年〇月まで</t>
    </r>
    <r>
      <rPr>
        <sz val="11"/>
        <rFont val="ＭＳ Ｐゴシック"/>
        <family val="3"/>
        <charset val="128"/>
        <scheme val="minor"/>
      </rPr>
      <t>　開催回数は〇回（予定）</t>
    </r>
    <rPh sb="0" eb="2">
      <t>ジュンビ</t>
    </rPh>
    <rPh sb="2" eb="5">
      <t>イインカイ</t>
    </rPh>
    <rPh sb="6" eb="8">
      <t>カイサイ</t>
    </rPh>
    <rPh sb="8" eb="10">
      <t>カイスウ</t>
    </rPh>
    <rPh sb="17" eb="18">
      <t>ネン</t>
    </rPh>
    <rPh sb="19" eb="20">
      <t>ガツ</t>
    </rPh>
    <rPh sb="25" eb="26">
      <t>ネン</t>
    </rPh>
    <rPh sb="27" eb="28">
      <t>ガツ</t>
    </rPh>
    <rPh sb="31" eb="33">
      <t>カイサイ</t>
    </rPh>
    <rPh sb="33" eb="35">
      <t>カイスウ</t>
    </rPh>
    <rPh sb="37" eb="38">
      <t>カイ</t>
    </rPh>
    <rPh sb="39" eb="41">
      <t>ヨテイ</t>
    </rPh>
    <phoneticPr fontId="4"/>
  </si>
  <si>
    <r>
      <t xml:space="preserve">第10回日本運動器理学療法学会学術大会
</t>
    </r>
    <r>
      <rPr>
        <b/>
        <sz val="12"/>
        <rFont val="ＭＳ Ｐゴシック"/>
        <family val="3"/>
        <charset val="128"/>
        <scheme val="minor"/>
      </rPr>
      <t>指定見積書</t>
    </r>
    <rPh sb="6" eb="9">
      <t>ウンドウキ</t>
    </rPh>
    <rPh sb="9" eb="11">
      <t>リガク</t>
    </rPh>
    <rPh sb="11" eb="13">
      <t>リョウホウ</t>
    </rPh>
    <rPh sb="13" eb="15">
      <t>ガッカイ</t>
    </rPh>
    <rPh sb="15" eb="17">
      <t>ガクジュツ</t>
    </rPh>
    <rPh sb="17" eb="19">
      <t>タイカイ</t>
    </rPh>
    <rPh sb="20" eb="22">
      <t>シテイ</t>
    </rPh>
    <rPh sb="22" eb="25">
      <t>ミツモリショ</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</si>
</sst>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ＭＳ Ｐゴシック"/>
      <family val="3"/>
      <charset val="128"/>
      <scheme val="minor"/>
    </font>
    <font>
      <sz val="11"/>
      <color theme="1"/>
      <name val="ＭＳ Ｐゴシック"/>
      <family val="3"/>
      <charset val="128"/>
      <scheme val="minor"/>
    </font>
    <font>
      <b/>
      <sz val="12"/>
      <color theme="1"/>
      <name val="ＭＳ Ｐゴシック"/>
      <family val="3"/>
      <charset val="128"/>
      <scheme val="minor"/>
    </font>
    <font>
      <sz val="6"/>
      <name val="ＭＳ Ｐゴシック"/>
      <family val="3"/>
      <charset val="128"/>
      <scheme val="minor"/>
    </font>
    <font>
      <sz val="6"/>
      <name val="ＭＳ Ｐゴシック"/>
      <family val="3"/>
      <charset val="128"/>
    </font>
    <font>
      <sz val="8"/>
      <color theme="1"/>
      <name val="ＭＳ Ｐゴシック"/>
      <family val="3"/>
      <charset val="128"/>
      <scheme val="minor"/>
    </font>
    <font>
      <u/>
      <sz val="11"/>
      <color theme="1"/>
      <name val="ＭＳ Ｐゴシック"/>
      <family val="3"/>
      <charset val="128"/>
      <scheme val="minor"/>
    </font>
    <font>
      <sz val="10"/>
      <color theme="1"/>
      <name val="ＭＳ Ｐゴシック"/>
      <family val="3"/>
      <charset val="128"/>
      <scheme val="minor"/>
    </font>
    <font>
      <b/>
      <sz val="11"/>
      <color theme="1"/>
      <name val="ＭＳ Ｐゴシック"/>
      <family val="3"/>
      <charset val="128"/>
      <scheme val="minor"/>
    </font>
    <font>
      <sz val="9"/>
      <color theme="1"/>
      <name val="ＭＳ Ｐゴシック"/>
      <family val="3"/>
      <charset val="128"/>
      <scheme val="minor"/>
    </font>
    <font>
      <sz val="9"/>
      <name val="ＭＳ Ｐゴシック"/>
      <family val="3"/>
      <charset val="128"/>
      <scheme val="minor"/>
    </font>
    <font>
      <sz val="10"/>
      <name val="ＭＳ Ｐゴシック"/>
      <family val="3"/>
      <charset val="128"/>
      <scheme val="minor"/>
    </font>
    <font>
      <sz val="11"/>
      <name val="ＭＳ Ｐゴシック"/>
      <family val="3"/>
      <charset val="128"/>
      <scheme val="minor"/>
    </font>
    <font>
      <b/>
      <sz val="11"/>
      <name val="ＭＳ Ｐゴシック"/>
      <family val="3"/>
      <charset val="128"/>
      <scheme val="minor"/>
    </font>
    <font>
      <b/>
      <sz val="12"/>
      <name val="ＭＳ Ｐゴシック"/>
      <family val="3"/>
      <charset val="128"/>
      <scheme val="minor"/>
    </font>
    <font>
      <sz val="11"/>
      <color rgb="FFFF0000"/>
      <name val="ＭＳ Ｐゴシック"/>
      <family val="3"/>
      <charset val="128"/>
      <scheme val="minor"/>
    </font>
    <font>
      <sz val="9"/>
      <color rgb="FFFF0000"/>
      <name val="ＭＳ Ｐゴシック"/>
      <family val="3"/>
      <charset val="128"/>
      <scheme val="minor"/>
    </font>
    <font>
      <sz val="10"/>
      <color rgb="FFFF0000"/>
      <name val="ＭＳ Ｐゴシック"/>
      <family val="3"/>
      <charset val="128"/>
      <scheme val="minor"/>
    </font>
  </fonts>
  <fills count="6">
    <fill>
      <patternFill patternType="none"/>
    </fill>
    <fill>
      <patternFill patternType="gray125"/>
    </fill>
    <fill>
      <patternFill patternType="solid">
        <fgColor rgb="FFFFFFCC"/>
        <bgColor indexed="64"/>
      </patternFill>
    </fill>
    <fill>
      <patternFill patternType="solid">
        <fgColor rgb="FFFFFF00"/>
        <bgColor indexed="64"/>
      </patternFill>
    </fill>
    <fill>
      <patternFill patternType="solid">
        <fgColor theme="0" tint="-0.14999847407452621"/>
        <bgColor indexed="64"/>
      </patternFill>
    </fill>
    <fill>
      <patternFill patternType="solid">
        <fgColor theme="0" tint="-4.9989318521683403E-2"/>
        <bgColor indexed="64"/>
      </patternFill>
    </fill>
  </fills>
  <borders count="6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bottom/>
      <diagonal/>
    </border>
    <border>
      <left style="medium">
        <color indexed="64"/>
      </left>
      <right/>
      <top style="medium">
        <color indexed="64"/>
      </top>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bottom/>
      <diagonal/>
    </border>
    <border>
      <left style="medium">
        <color indexed="64"/>
      </left>
      <right style="thin">
        <color indexed="64"/>
      </right>
      <top style="thin">
        <color indexed="64"/>
      </top>
      <bottom/>
      <diagonal/>
    </border>
    <border>
      <left/>
      <right/>
      <top style="thin">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bottom/>
      <diagonal/>
    </border>
    <border>
      <left/>
      <right/>
      <top style="hair">
        <color indexed="64"/>
      </top>
      <bottom style="thin">
        <color indexed="64"/>
      </bottom>
      <diagonal/>
    </border>
    <border>
      <left style="medium">
        <color indexed="64"/>
      </left>
      <right style="medium">
        <color indexed="64"/>
      </right>
      <top style="hair">
        <color indexed="64"/>
      </top>
      <bottom style="thin">
        <color indexed="64"/>
      </bottom>
      <diagonal/>
    </border>
    <border>
      <left style="medium">
        <color indexed="64"/>
      </left>
      <right style="medium">
        <color indexed="64"/>
      </right>
      <top style="hair">
        <color indexed="64"/>
      </top>
      <bottom/>
      <diagonal/>
    </border>
    <border>
      <left style="medium">
        <color indexed="64"/>
      </left>
      <right/>
      <top/>
      <bottom style="thin">
        <color indexed="64"/>
      </bottom>
      <diagonal/>
    </border>
    <border>
      <left/>
      <right/>
      <top style="thin">
        <color indexed="64"/>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diagonal/>
    </border>
    <border>
      <left/>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right/>
      <top style="hair">
        <color indexed="64"/>
      </top>
      <bottom/>
      <diagonal/>
    </border>
    <border>
      <left style="medium">
        <color indexed="64"/>
      </left>
      <right style="medium">
        <color indexed="64"/>
      </right>
      <top/>
      <bottom style="hair">
        <color indexed="64"/>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bottom style="hair">
        <color indexed="64"/>
      </bottom>
      <diagonal/>
    </border>
    <border>
      <left style="thin">
        <color indexed="64"/>
      </left>
      <right/>
      <top style="hair">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
      <left/>
      <right/>
      <top/>
      <bottom style="hair">
        <color indexed="64"/>
      </bottom>
      <diagonal/>
    </border>
    <border>
      <left style="thin">
        <color indexed="64"/>
      </left>
      <right style="thin">
        <color indexed="64"/>
      </right>
      <top style="hair">
        <color indexed="64"/>
      </top>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auto="1"/>
      </left>
      <right style="thin">
        <color auto="1"/>
      </right>
      <top style="hair">
        <color auto="1"/>
      </top>
      <bottom style="thin">
        <color auto="1"/>
      </bottom>
      <diagonal/>
    </border>
    <border>
      <left style="thin">
        <color indexed="64"/>
      </left>
      <right style="thin">
        <color indexed="64"/>
      </right>
      <top/>
      <bottom/>
      <diagonal/>
    </border>
    <border>
      <left style="thin">
        <color indexed="64"/>
      </left>
      <right style="thin">
        <color auto="1"/>
      </right>
      <top/>
      <bottom style="thin">
        <color auto="1"/>
      </bottom>
      <diagonal/>
    </border>
    <border>
      <left style="thin">
        <color indexed="64"/>
      </left>
      <right/>
      <top style="hair">
        <color indexed="64"/>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357">
    <xf numFmtId="0" fontId="0" fillId="0" borderId="0" xfId="0">
      <alignment vertical="center"/>
    </xf>
    <xf numFmtId="0" fontId="0" fillId="0" borderId="0" xfId="0" applyFont="1" applyFill="1" applyBorder="1" applyAlignment="1">
      <alignment horizontal="left" vertical="center"/>
    </xf>
    <xf numFmtId="0" fontId="0" fillId="0" borderId="0" xfId="0" applyFont="1">
      <alignment vertical="center"/>
    </xf>
    <xf numFmtId="38" fontId="5" fillId="0" borderId="1" xfId="1" applyFont="1" applyBorder="1" applyAlignment="1">
      <alignment vertical="top"/>
    </xf>
    <xf numFmtId="38" fontId="6" fillId="0" borderId="1" xfId="1" applyFont="1" applyBorder="1">
      <alignment vertical="center"/>
    </xf>
    <xf numFmtId="0" fontId="6" fillId="0" borderId="1" xfId="0" applyFont="1" applyBorder="1" applyAlignment="1">
      <alignment horizontal="right" vertical="center" shrinkToFit="1"/>
    </xf>
    <xf numFmtId="0" fontId="2" fillId="0" borderId="0" xfId="0" applyFont="1" applyFill="1" applyBorder="1" applyAlignment="1">
      <alignment horizontal="left" vertical="center"/>
    </xf>
    <xf numFmtId="38" fontId="5" fillId="0" borderId="0" xfId="1" applyFont="1" applyBorder="1" applyAlignment="1">
      <alignment vertical="top"/>
    </xf>
    <xf numFmtId="38" fontId="6" fillId="0" borderId="0" xfId="1" applyFont="1" applyBorder="1">
      <alignment vertical="center"/>
    </xf>
    <xf numFmtId="0" fontId="6" fillId="0" borderId="0" xfId="0" applyFont="1" applyBorder="1" applyAlignment="1">
      <alignment horizontal="right" vertical="center" shrinkToFit="1"/>
    </xf>
    <xf numFmtId="0" fontId="0" fillId="2" borderId="2" xfId="0" applyFont="1" applyFill="1" applyBorder="1" applyAlignment="1">
      <alignment horizontal="left" vertical="center"/>
    </xf>
    <xf numFmtId="38" fontId="1" fillId="0" borderId="0" xfId="1" applyFont="1">
      <alignment vertical="center"/>
    </xf>
    <xf numFmtId="0" fontId="0" fillId="0" borderId="0" xfId="0" applyFont="1" applyAlignment="1">
      <alignment vertical="center" shrinkToFit="1"/>
    </xf>
    <xf numFmtId="0" fontId="7" fillId="0" borderId="0" xfId="0" applyFont="1" applyAlignment="1">
      <alignment horizontal="center" vertical="center"/>
    </xf>
    <xf numFmtId="0" fontId="8" fillId="0" borderId="0" xfId="0" applyFont="1" applyAlignment="1">
      <alignment horizontal="left" vertical="center"/>
    </xf>
    <xf numFmtId="0" fontId="8" fillId="0" borderId="0" xfId="0" applyFont="1">
      <alignment vertical="center"/>
    </xf>
    <xf numFmtId="0" fontId="7" fillId="0" borderId="0" xfId="0" applyFont="1" applyBorder="1" applyAlignment="1">
      <alignment horizontal="center" vertical="center"/>
    </xf>
    <xf numFmtId="0" fontId="7" fillId="0" borderId="0" xfId="0" applyFont="1">
      <alignment vertical="center"/>
    </xf>
    <xf numFmtId="38" fontId="7" fillId="0" borderId="0" xfId="1" applyFont="1">
      <alignment vertical="center"/>
    </xf>
    <xf numFmtId="0" fontId="7" fillId="0" borderId="0" xfId="0" applyFont="1" applyAlignment="1">
      <alignment vertical="center" shrinkToFit="1"/>
    </xf>
    <xf numFmtId="0" fontId="0" fillId="0" borderId="0" xfId="0" applyFont="1" applyAlignment="1">
      <alignment horizontal="left" vertical="center"/>
    </xf>
    <xf numFmtId="0" fontId="0" fillId="0" borderId="0" xfId="0" applyFont="1" applyAlignment="1">
      <alignment vertical="center"/>
    </xf>
    <xf numFmtId="0" fontId="0" fillId="0" borderId="0" xfId="0" applyFont="1" applyBorder="1" applyAlignment="1">
      <alignment horizontal="center" vertical="center"/>
    </xf>
    <xf numFmtId="0" fontId="0" fillId="0" borderId="0" xfId="0" applyFont="1" applyAlignment="1">
      <alignment horizontal="center" vertical="center"/>
    </xf>
    <xf numFmtId="0" fontId="9" fillId="0" borderId="0" xfId="0" applyFont="1" applyFill="1" applyBorder="1" applyAlignment="1">
      <alignment horizontal="left" vertical="center"/>
    </xf>
    <xf numFmtId="0" fontId="9" fillId="0" borderId="0" xfId="0" applyFont="1">
      <alignment vertical="center"/>
    </xf>
    <xf numFmtId="38" fontId="9" fillId="0" borderId="0" xfId="1" applyFont="1">
      <alignment vertical="center"/>
    </xf>
    <xf numFmtId="0" fontId="9" fillId="0" borderId="0" xfId="0" applyFont="1" applyAlignment="1">
      <alignment vertical="center" shrinkToFit="1"/>
    </xf>
    <xf numFmtId="0" fontId="10" fillId="0" borderId="5" xfId="0" applyFont="1" applyFill="1" applyBorder="1" applyAlignment="1">
      <alignment horizontal="center" vertical="center" wrapText="1" shrinkToFit="1"/>
    </xf>
    <xf numFmtId="0" fontId="10" fillId="0" borderId="0" xfId="0" applyFont="1" applyFill="1">
      <alignment vertical="center"/>
    </xf>
    <xf numFmtId="0" fontId="10" fillId="4" borderId="7" xfId="0" applyFont="1" applyFill="1" applyBorder="1" applyAlignment="1">
      <alignment horizontal="left" vertical="center"/>
    </xf>
    <xf numFmtId="0" fontId="10" fillId="4" borderId="8" xfId="0" applyFont="1" applyFill="1" applyBorder="1" applyAlignment="1">
      <alignment horizontal="center" vertical="center" wrapText="1" shrinkToFit="1"/>
    </xf>
    <xf numFmtId="0" fontId="11" fillId="4" borderId="9" xfId="0" applyFont="1" applyFill="1" applyBorder="1" applyAlignment="1">
      <alignment horizontal="center" vertical="center" wrapText="1" shrinkToFit="1"/>
    </xf>
    <xf numFmtId="0" fontId="7" fillId="4" borderId="0" xfId="0" applyFont="1" applyFill="1" applyBorder="1" applyAlignment="1">
      <alignment horizontal="center" vertical="center"/>
    </xf>
    <xf numFmtId="38" fontId="7" fillId="4" borderId="0" xfId="1" applyFont="1" applyFill="1" applyBorder="1" applyAlignment="1">
      <alignment horizontal="center" vertical="center"/>
    </xf>
    <xf numFmtId="0" fontId="9" fillId="4" borderId="10" xfId="0" applyFont="1" applyFill="1" applyBorder="1" applyAlignment="1">
      <alignment horizontal="center" vertical="center" shrinkToFit="1"/>
    </xf>
    <xf numFmtId="0" fontId="10" fillId="0" borderId="11" xfId="0" applyFont="1" applyFill="1" applyBorder="1" applyAlignment="1">
      <alignment horizontal="center" vertical="center"/>
    </xf>
    <xf numFmtId="0" fontId="10" fillId="0" borderId="12" xfId="0" applyFont="1" applyFill="1" applyBorder="1" applyAlignment="1">
      <alignment horizontal="center" vertical="center"/>
    </xf>
    <xf numFmtId="0" fontId="10" fillId="0" borderId="13" xfId="0" applyFont="1" applyFill="1" applyBorder="1" applyAlignment="1">
      <alignment horizontal="left" vertical="center"/>
    </xf>
    <xf numFmtId="0" fontId="10" fillId="0" borderId="13" xfId="0" applyFont="1" applyFill="1" applyBorder="1" applyAlignment="1">
      <alignment horizontal="center" vertical="center" wrapText="1" shrinkToFit="1"/>
    </xf>
    <xf numFmtId="0" fontId="11" fillId="2" borderId="13" xfId="0" applyFont="1" applyFill="1" applyBorder="1" applyAlignment="1">
      <alignment horizontal="center" vertical="center" wrapText="1" shrinkToFit="1"/>
    </xf>
    <xf numFmtId="0" fontId="7" fillId="2" borderId="13" xfId="0" applyFont="1" applyFill="1" applyBorder="1" applyAlignment="1">
      <alignment horizontal="center" vertical="center"/>
    </xf>
    <xf numFmtId="38" fontId="7" fillId="2" borderId="13" xfId="1" applyFont="1" applyFill="1" applyBorder="1" applyAlignment="1">
      <alignment horizontal="center" vertical="center"/>
    </xf>
    <xf numFmtId="0" fontId="10" fillId="0" borderId="14" xfId="0" applyFont="1" applyFill="1" applyBorder="1" applyAlignment="1">
      <alignment horizontal="center" vertical="center"/>
    </xf>
    <xf numFmtId="0" fontId="10" fillId="0" borderId="15" xfId="0" applyFont="1" applyFill="1" applyBorder="1" applyAlignment="1">
      <alignment horizontal="center" vertical="center"/>
    </xf>
    <xf numFmtId="0" fontId="10" fillId="0" borderId="16" xfId="0" applyFont="1" applyFill="1" applyBorder="1" applyAlignment="1">
      <alignment horizontal="left" vertical="center"/>
    </xf>
    <xf numFmtId="0" fontId="10" fillId="0" borderId="16" xfId="0" applyFont="1" applyFill="1" applyBorder="1" applyAlignment="1">
      <alignment horizontal="center" vertical="center" wrapText="1" shrinkToFit="1"/>
    </xf>
    <xf numFmtId="0" fontId="11" fillId="2" borderId="16" xfId="0" applyFont="1" applyFill="1" applyBorder="1" applyAlignment="1">
      <alignment horizontal="center" vertical="center" wrapText="1" shrinkToFit="1"/>
    </xf>
    <xf numFmtId="0" fontId="7" fillId="2" borderId="16" xfId="0" applyFont="1" applyFill="1" applyBorder="1" applyAlignment="1">
      <alignment horizontal="center" vertical="center"/>
    </xf>
    <xf numFmtId="38" fontId="7" fillId="2" borderId="16" xfId="1" applyFont="1" applyFill="1" applyBorder="1" applyAlignment="1">
      <alignment horizontal="center" vertical="center"/>
    </xf>
    <xf numFmtId="38" fontId="7" fillId="2" borderId="17" xfId="1" applyFont="1" applyFill="1" applyBorder="1" applyAlignment="1">
      <alignment horizontal="center" vertical="center"/>
    </xf>
    <xf numFmtId="0" fontId="10" fillId="0" borderId="18" xfId="0" applyFont="1" applyFill="1" applyBorder="1" applyAlignment="1">
      <alignment horizontal="center" vertical="center"/>
    </xf>
    <xf numFmtId="0" fontId="10" fillId="0" borderId="19" xfId="0" applyFont="1" applyFill="1" applyBorder="1" applyAlignment="1">
      <alignment horizontal="center" vertical="center"/>
    </xf>
    <xf numFmtId="0" fontId="9" fillId="0" borderId="1" xfId="0" applyFont="1" applyBorder="1">
      <alignment vertical="center"/>
    </xf>
    <xf numFmtId="0" fontId="10" fillId="0" borderId="1" xfId="0" applyFont="1" applyFill="1" applyBorder="1" applyAlignment="1">
      <alignment horizontal="center" vertical="center" wrapText="1" shrinkToFit="1"/>
    </xf>
    <xf numFmtId="0" fontId="11" fillId="0" borderId="1" xfId="0" applyFont="1" applyFill="1" applyBorder="1" applyAlignment="1">
      <alignment horizontal="center" vertical="center" wrapText="1" shrinkToFit="1"/>
    </xf>
    <xf numFmtId="0" fontId="7" fillId="0" borderId="1" xfId="0" applyFont="1" applyBorder="1" applyAlignment="1">
      <alignment horizontal="center" vertical="center"/>
    </xf>
    <xf numFmtId="38" fontId="7" fillId="0" borderId="1" xfId="1" applyFont="1" applyBorder="1" applyAlignment="1">
      <alignment horizontal="center" vertical="center"/>
    </xf>
    <xf numFmtId="38" fontId="7" fillId="0" borderId="3" xfId="1" applyFont="1" applyBorder="1" applyAlignment="1">
      <alignment horizontal="right" vertical="center"/>
    </xf>
    <xf numFmtId="0" fontId="9" fillId="0" borderId="20" xfId="0" applyFont="1" applyBorder="1" applyAlignment="1">
      <alignment horizontal="center" vertical="center" shrinkToFit="1"/>
    </xf>
    <xf numFmtId="0" fontId="9" fillId="4" borderId="21" xfId="0" applyFont="1" applyFill="1" applyBorder="1">
      <alignment vertical="center"/>
    </xf>
    <xf numFmtId="0" fontId="7" fillId="4" borderId="19" xfId="0" applyFont="1" applyFill="1" applyBorder="1" applyAlignment="1">
      <alignment horizontal="center" vertical="center"/>
    </xf>
    <xf numFmtId="0" fontId="7" fillId="4" borderId="19" xfId="0" applyFont="1" applyFill="1" applyBorder="1">
      <alignment vertical="center"/>
    </xf>
    <xf numFmtId="38" fontId="7" fillId="4" borderId="19" xfId="1" applyFont="1" applyFill="1" applyBorder="1">
      <alignment vertical="center"/>
    </xf>
    <xf numFmtId="38" fontId="7" fillId="4" borderId="1" xfId="1" applyFont="1" applyFill="1" applyBorder="1">
      <alignment vertical="center"/>
    </xf>
    <xf numFmtId="0" fontId="9" fillId="4" borderId="22" xfId="0" applyFont="1" applyFill="1" applyBorder="1" applyAlignment="1">
      <alignment vertical="center" shrinkToFit="1"/>
    </xf>
    <xf numFmtId="0" fontId="9" fillId="0" borderId="11" xfId="0" applyFont="1" applyFill="1" applyBorder="1" applyAlignment="1">
      <alignment horizontal="center" vertical="center"/>
    </xf>
    <xf numFmtId="0" fontId="9" fillId="0" borderId="12" xfId="0" applyFont="1" applyFill="1" applyBorder="1" applyAlignment="1">
      <alignment horizontal="center" vertical="center"/>
    </xf>
    <xf numFmtId="0" fontId="9" fillId="0" borderId="13" xfId="0" applyFont="1" applyFill="1" applyBorder="1">
      <alignment vertical="center"/>
    </xf>
    <xf numFmtId="0" fontId="7" fillId="2" borderId="13" xfId="0" applyFont="1" applyFill="1" applyBorder="1">
      <alignment vertical="center"/>
    </xf>
    <xf numFmtId="38" fontId="7" fillId="2" borderId="13" xfId="1" applyFont="1" applyFill="1" applyBorder="1">
      <alignment vertical="center"/>
    </xf>
    <xf numFmtId="0" fontId="9" fillId="0" borderId="13" xfId="0" applyFont="1" applyBorder="1" applyAlignment="1">
      <alignment vertical="center" shrinkToFit="1"/>
    </xf>
    <xf numFmtId="0" fontId="9" fillId="0" borderId="14" xfId="0" applyFont="1" applyFill="1" applyBorder="1" applyAlignment="1">
      <alignment horizontal="center" vertical="center"/>
    </xf>
    <xf numFmtId="0" fontId="9" fillId="0" borderId="15" xfId="0" applyFont="1" applyFill="1" applyBorder="1" applyAlignment="1">
      <alignment horizontal="center" vertical="center"/>
    </xf>
    <xf numFmtId="0" fontId="9" fillId="0" borderId="16" xfId="0" applyFont="1" applyFill="1" applyBorder="1">
      <alignment vertical="center"/>
    </xf>
    <xf numFmtId="0" fontId="7" fillId="2" borderId="17" xfId="0" applyFont="1" applyFill="1" applyBorder="1">
      <alignment vertical="center"/>
    </xf>
    <xf numFmtId="38" fontId="7" fillId="2" borderId="17" xfId="1" applyFont="1" applyFill="1" applyBorder="1">
      <alignment vertical="center"/>
    </xf>
    <xf numFmtId="0" fontId="9" fillId="0" borderId="6" xfId="0" applyFont="1" applyFill="1" applyBorder="1" applyAlignment="1">
      <alignment horizontal="center" vertical="center"/>
    </xf>
    <xf numFmtId="0" fontId="9" fillId="0" borderId="19" xfId="0" applyFont="1" applyFill="1" applyBorder="1" applyAlignment="1">
      <alignment horizontal="center" vertical="center"/>
    </xf>
    <xf numFmtId="0" fontId="7" fillId="0" borderId="1" xfId="0" applyFont="1" applyFill="1" applyBorder="1" applyAlignment="1">
      <alignment horizontal="center" vertical="center"/>
    </xf>
    <xf numFmtId="0" fontId="7" fillId="0" borderId="19" xfId="0" applyFont="1" applyBorder="1">
      <alignment vertical="center"/>
    </xf>
    <xf numFmtId="38" fontId="7" fillId="0" borderId="19" xfId="1" applyFont="1" applyBorder="1">
      <alignment vertical="center"/>
    </xf>
    <xf numFmtId="38" fontId="7" fillId="0" borderId="3" xfId="1" applyFont="1" applyBorder="1">
      <alignment vertical="center"/>
    </xf>
    <xf numFmtId="0" fontId="9" fillId="0" borderId="22" xfId="0" applyFont="1" applyBorder="1" applyAlignment="1">
      <alignment vertical="center" shrinkToFit="1"/>
    </xf>
    <xf numFmtId="0" fontId="7" fillId="4" borderId="1" xfId="0" applyFont="1" applyFill="1" applyBorder="1">
      <alignment vertical="center"/>
    </xf>
    <xf numFmtId="0" fontId="9" fillId="4" borderId="20" xfId="0" applyFont="1" applyFill="1" applyBorder="1" applyAlignment="1">
      <alignment vertical="center" shrinkToFit="1"/>
    </xf>
    <xf numFmtId="0" fontId="9" fillId="0" borderId="25" xfId="0" applyFont="1" applyFill="1" applyBorder="1" applyAlignment="1">
      <alignment vertical="center"/>
    </xf>
    <xf numFmtId="0" fontId="9" fillId="0" borderId="26" xfId="0" applyFont="1" applyFill="1" applyBorder="1" applyAlignment="1">
      <alignment horizontal="center" vertical="center"/>
    </xf>
    <xf numFmtId="0" fontId="9" fillId="0" borderId="27" xfId="0" applyFont="1" applyFill="1" applyBorder="1" applyAlignment="1">
      <alignment horizontal="center" vertical="center"/>
    </xf>
    <xf numFmtId="0" fontId="9" fillId="0" borderId="28" xfId="0" applyFont="1" applyFill="1" applyBorder="1">
      <alignment vertical="center"/>
    </xf>
    <xf numFmtId="0" fontId="7" fillId="2" borderId="28" xfId="0" applyFont="1" applyFill="1" applyBorder="1" applyAlignment="1">
      <alignment horizontal="center" vertical="center"/>
    </xf>
    <xf numFmtId="0" fontId="7" fillId="2" borderId="28" xfId="0" applyFont="1" applyFill="1" applyBorder="1">
      <alignment vertical="center"/>
    </xf>
    <xf numFmtId="38" fontId="7" fillId="2" borderId="28" xfId="1" applyFont="1" applyFill="1" applyBorder="1">
      <alignment vertical="center"/>
    </xf>
    <xf numFmtId="0" fontId="9" fillId="0" borderId="28" xfId="0" applyFont="1" applyBorder="1" applyAlignment="1">
      <alignment vertical="center" shrinkToFit="1"/>
    </xf>
    <xf numFmtId="0" fontId="7" fillId="2" borderId="16" xfId="0" applyFont="1" applyFill="1" applyBorder="1">
      <alignment vertical="center"/>
    </xf>
    <xf numFmtId="38" fontId="7" fillId="2" borderId="16" xfId="1" applyFont="1" applyFill="1" applyBorder="1">
      <alignment vertical="center"/>
    </xf>
    <xf numFmtId="0" fontId="9" fillId="0" borderId="16" xfId="0" applyFont="1" applyBorder="1" applyAlignment="1">
      <alignment vertical="center" shrinkToFit="1"/>
    </xf>
    <xf numFmtId="0" fontId="9" fillId="0" borderId="18" xfId="0" applyFont="1" applyFill="1" applyBorder="1" applyAlignment="1">
      <alignment horizontal="center" vertical="center"/>
    </xf>
    <xf numFmtId="0" fontId="7" fillId="0" borderId="1" xfId="0" applyFont="1" applyBorder="1">
      <alignment vertical="center"/>
    </xf>
    <xf numFmtId="38" fontId="7" fillId="0" borderId="1" xfId="1" applyFont="1" applyBorder="1">
      <alignment vertical="center"/>
    </xf>
    <xf numFmtId="0" fontId="9" fillId="0" borderId="20" xfId="0" applyFont="1" applyBorder="1" applyAlignment="1">
      <alignment vertical="center" shrinkToFit="1"/>
    </xf>
    <xf numFmtId="0" fontId="9" fillId="0" borderId="13" xfId="0" applyFont="1" applyFill="1" applyBorder="1" applyAlignment="1">
      <alignment vertical="center" wrapText="1"/>
    </xf>
    <xf numFmtId="0" fontId="9" fillId="0" borderId="29" xfId="0" applyFont="1" applyFill="1" applyBorder="1" applyAlignment="1">
      <alignment horizontal="center" vertical="center"/>
    </xf>
    <xf numFmtId="0" fontId="9" fillId="0" borderId="17" xfId="0" applyFont="1" applyFill="1" applyBorder="1">
      <alignment vertical="center"/>
    </xf>
    <xf numFmtId="0" fontId="7" fillId="2" borderId="17" xfId="0" applyFont="1" applyFill="1" applyBorder="1" applyAlignment="1">
      <alignment horizontal="center" vertical="center"/>
    </xf>
    <xf numFmtId="0" fontId="9" fillId="0" borderId="19" xfId="0" applyFont="1" applyBorder="1">
      <alignment vertical="center"/>
    </xf>
    <xf numFmtId="0" fontId="7" fillId="0" borderId="19" xfId="0" applyFont="1" applyFill="1" applyBorder="1" applyAlignment="1">
      <alignment horizontal="center" vertical="center"/>
    </xf>
    <xf numFmtId="0" fontId="9" fillId="4" borderId="18" xfId="0" applyFont="1" applyFill="1" applyBorder="1">
      <alignment vertical="center"/>
    </xf>
    <xf numFmtId="0" fontId="7" fillId="4" borderId="1" xfId="0" applyFont="1" applyFill="1" applyBorder="1" applyAlignment="1">
      <alignment horizontal="center" vertical="center"/>
    </xf>
    <xf numFmtId="0" fontId="9" fillId="0" borderId="11" xfId="0" applyFont="1" applyBorder="1" applyAlignment="1">
      <alignment horizontal="center" vertical="center"/>
    </xf>
    <xf numFmtId="0" fontId="7" fillId="2" borderId="30" xfId="0" applyFont="1" applyFill="1" applyBorder="1" applyAlignment="1">
      <alignment horizontal="center" vertical="center"/>
    </xf>
    <xf numFmtId="0" fontId="7" fillId="2" borderId="30" xfId="0" applyFont="1" applyFill="1" applyBorder="1">
      <alignment vertical="center"/>
    </xf>
    <xf numFmtId="38" fontId="7" fillId="2" borderId="30" xfId="1" applyFont="1" applyFill="1" applyBorder="1">
      <alignment vertical="center"/>
    </xf>
    <xf numFmtId="0" fontId="9" fillId="0" borderId="30" xfId="0" applyFont="1" applyBorder="1" applyAlignment="1">
      <alignment vertical="center" shrinkToFit="1"/>
    </xf>
    <xf numFmtId="0" fontId="9" fillId="0" borderId="14" xfId="0" applyFont="1" applyBorder="1" applyAlignment="1">
      <alignment horizontal="center" vertical="center"/>
    </xf>
    <xf numFmtId="0" fontId="9" fillId="0" borderId="28" xfId="0" applyFont="1" applyFill="1" applyBorder="1" applyAlignment="1">
      <alignment vertical="center" shrinkToFit="1"/>
    </xf>
    <xf numFmtId="0" fontId="9" fillId="0" borderId="18" xfId="0" applyFont="1" applyBorder="1" applyAlignment="1">
      <alignment horizontal="center" vertical="center"/>
    </xf>
    <xf numFmtId="0" fontId="9" fillId="0" borderId="12" xfId="0" applyFont="1" applyBorder="1" applyAlignment="1">
      <alignment horizontal="center" vertical="center"/>
    </xf>
    <xf numFmtId="0" fontId="9" fillId="0" borderId="13" xfId="0" applyFont="1" applyBorder="1">
      <alignment vertical="center"/>
    </xf>
    <xf numFmtId="0" fontId="9" fillId="0" borderId="27" xfId="0" applyFont="1" applyBorder="1" applyAlignment="1">
      <alignment horizontal="center" vertical="center"/>
    </xf>
    <xf numFmtId="0" fontId="9" fillId="0" borderId="28" xfId="0" applyFont="1" applyBorder="1">
      <alignment vertical="center"/>
    </xf>
    <xf numFmtId="0" fontId="9" fillId="0" borderId="15" xfId="0" applyFont="1" applyBorder="1" applyAlignment="1">
      <alignment horizontal="center" vertical="center"/>
    </xf>
    <xf numFmtId="0" fontId="9" fillId="0" borderId="16" xfId="0" applyFont="1" applyBorder="1">
      <alignment vertical="center"/>
    </xf>
    <xf numFmtId="0" fontId="9" fillId="0" borderId="1" xfId="0" applyFont="1" applyBorder="1" applyAlignment="1">
      <alignment horizontal="center" vertical="center"/>
    </xf>
    <xf numFmtId="0" fontId="9" fillId="0" borderId="19" xfId="0" applyFont="1" applyBorder="1" applyAlignment="1">
      <alignment horizontal="center" vertical="center"/>
    </xf>
    <xf numFmtId="0" fontId="7" fillId="0" borderId="19" xfId="0" applyFont="1" applyBorder="1" applyAlignment="1">
      <alignment horizontal="center" vertical="center"/>
    </xf>
    <xf numFmtId="0" fontId="7" fillId="4" borderId="32" xfId="0" applyFont="1" applyFill="1" applyBorder="1">
      <alignment vertical="center"/>
    </xf>
    <xf numFmtId="38" fontId="7" fillId="4" borderId="32" xfId="1" applyFont="1" applyFill="1" applyBorder="1">
      <alignment vertical="center"/>
    </xf>
    <xf numFmtId="0" fontId="9" fillId="4" borderId="32" xfId="0" applyFont="1" applyFill="1" applyBorder="1" applyAlignment="1">
      <alignment vertical="center" shrinkToFit="1"/>
    </xf>
    <xf numFmtId="0" fontId="9" fillId="0" borderId="6" xfId="0" applyFont="1" applyBorder="1" applyAlignment="1">
      <alignment horizontal="center" vertical="center"/>
    </xf>
    <xf numFmtId="0" fontId="9" fillId="0" borderId="33" xfId="0" applyFont="1" applyBorder="1" applyAlignment="1">
      <alignment horizontal="center" vertical="center"/>
    </xf>
    <xf numFmtId="0" fontId="9" fillId="0" borderId="34" xfId="0" applyFont="1" applyBorder="1" applyAlignment="1">
      <alignment horizontal="center" vertical="center"/>
    </xf>
    <xf numFmtId="0" fontId="9" fillId="0" borderId="34" xfId="0" applyFont="1" applyBorder="1">
      <alignment vertical="center"/>
    </xf>
    <xf numFmtId="0" fontId="7" fillId="0" borderId="34" xfId="0" applyFont="1" applyBorder="1" applyAlignment="1">
      <alignment horizontal="center" vertical="center"/>
    </xf>
    <xf numFmtId="0" fontId="7" fillId="0" borderId="34" xfId="0" applyFont="1" applyBorder="1">
      <alignment vertical="center"/>
    </xf>
    <xf numFmtId="38" fontId="7" fillId="0" borderId="34" xfId="1" applyFont="1" applyBorder="1">
      <alignment vertical="center"/>
    </xf>
    <xf numFmtId="0" fontId="9" fillId="0" borderId="35" xfId="0" applyFont="1" applyBorder="1" applyAlignment="1">
      <alignment vertical="center" shrinkToFit="1"/>
    </xf>
    <xf numFmtId="0" fontId="9" fillId="0" borderId="36" xfId="0" applyFont="1" applyFill="1" applyBorder="1" applyAlignment="1">
      <alignment horizontal="center" vertical="center"/>
    </xf>
    <xf numFmtId="0" fontId="9" fillId="0" borderId="37" xfId="0" applyFont="1" applyFill="1" applyBorder="1" applyAlignment="1">
      <alignment horizontal="center" vertical="center"/>
    </xf>
    <xf numFmtId="0" fontId="9" fillId="0" borderId="38" xfId="0" applyFont="1" applyFill="1" applyBorder="1" applyAlignment="1">
      <alignment horizontal="center" vertical="center"/>
    </xf>
    <xf numFmtId="0" fontId="7" fillId="2" borderId="28" xfId="0" applyFont="1" applyFill="1" applyBorder="1" applyAlignment="1">
      <alignment horizontal="left" vertical="center"/>
    </xf>
    <xf numFmtId="0" fontId="9" fillId="0" borderId="0" xfId="0" applyFont="1" applyBorder="1">
      <alignment vertical="center"/>
    </xf>
    <xf numFmtId="0" fontId="9" fillId="0" borderId="0" xfId="0" applyFont="1" applyBorder="1" applyAlignment="1">
      <alignment horizontal="center" vertical="center"/>
    </xf>
    <xf numFmtId="0" fontId="7" fillId="0" borderId="0" xfId="0" applyFont="1" applyBorder="1">
      <alignment vertical="center"/>
    </xf>
    <xf numFmtId="38" fontId="7" fillId="0" borderId="0" xfId="1" applyFont="1" applyBorder="1">
      <alignment vertical="center"/>
    </xf>
    <xf numFmtId="0" fontId="9" fillId="0" borderId="10" xfId="0" applyFont="1" applyBorder="1" applyAlignment="1">
      <alignment vertical="center" shrinkToFit="1"/>
    </xf>
    <xf numFmtId="0" fontId="9" fillId="0" borderId="41" xfId="0" applyFont="1" applyBorder="1" applyAlignment="1">
      <alignment horizontal="center" vertical="center"/>
    </xf>
    <xf numFmtId="0" fontId="9" fillId="0" borderId="42" xfId="0" applyFont="1" applyBorder="1" applyAlignment="1">
      <alignment horizontal="center" vertical="center"/>
    </xf>
    <xf numFmtId="0" fontId="9" fillId="0" borderId="42" xfId="0" applyFont="1" applyFill="1" applyBorder="1" applyAlignment="1">
      <alignment horizontal="center" vertical="center"/>
    </xf>
    <xf numFmtId="0" fontId="9" fillId="0" borderId="42" xfId="0" applyFont="1" applyBorder="1">
      <alignment vertical="center"/>
    </xf>
    <xf numFmtId="38" fontId="9" fillId="0" borderId="42" xfId="1" applyFont="1" applyBorder="1">
      <alignment vertical="center"/>
    </xf>
    <xf numFmtId="0" fontId="9" fillId="0" borderId="43" xfId="0" applyFont="1" applyBorder="1" applyAlignment="1">
      <alignment vertical="center" shrinkToFit="1"/>
    </xf>
    <xf numFmtId="0" fontId="9" fillId="0" borderId="42" xfId="0" applyFont="1" applyFill="1" applyBorder="1">
      <alignment vertical="center"/>
    </xf>
    <xf numFmtId="38" fontId="7" fillId="0" borderId="3" xfId="1" applyFont="1" applyFill="1" applyBorder="1">
      <alignment vertical="center"/>
    </xf>
    <xf numFmtId="0" fontId="9" fillId="0" borderId="0" xfId="0" applyFont="1" applyAlignment="1">
      <alignment horizontal="center" vertical="center"/>
    </xf>
    <xf numFmtId="38" fontId="7" fillId="2" borderId="31" xfId="1" applyFont="1" applyFill="1" applyBorder="1">
      <alignment vertical="center"/>
    </xf>
    <xf numFmtId="0" fontId="9" fillId="0" borderId="39" xfId="0" applyFont="1" applyFill="1" applyBorder="1" applyAlignment="1">
      <alignment horizontal="center" vertical="center"/>
    </xf>
    <xf numFmtId="0" fontId="9" fillId="0" borderId="28" xfId="0" applyFont="1" applyBorder="1" applyProtection="1">
      <alignment vertical="center"/>
      <protection locked="0"/>
    </xf>
    <xf numFmtId="0" fontId="9" fillId="4" borderId="21" xfId="0" applyFont="1" applyFill="1" applyBorder="1" applyAlignment="1">
      <alignment vertical="center"/>
    </xf>
    <xf numFmtId="0" fontId="9" fillId="4" borderId="44" xfId="0" applyFont="1" applyFill="1" applyBorder="1">
      <alignment vertical="center"/>
    </xf>
    <xf numFmtId="0" fontId="7" fillId="4" borderId="22" xfId="0" applyFont="1" applyFill="1" applyBorder="1" applyAlignment="1">
      <alignment horizontal="center" vertical="center"/>
    </xf>
    <xf numFmtId="0" fontId="9" fillId="0" borderId="13" xfId="0" applyFont="1" applyFill="1" applyBorder="1" applyAlignment="1">
      <alignment vertical="center" shrinkToFit="1"/>
    </xf>
    <xf numFmtId="0" fontId="7" fillId="2" borderId="46" xfId="0" applyFont="1" applyFill="1" applyBorder="1" applyAlignment="1">
      <alignment horizontal="center" vertical="center"/>
    </xf>
    <xf numFmtId="0" fontId="10" fillId="0" borderId="0" xfId="0" applyFont="1" applyFill="1" applyBorder="1" applyAlignment="1">
      <alignment horizontal="center" vertical="center"/>
    </xf>
    <xf numFmtId="0" fontId="10" fillId="0" borderId="31" xfId="0" applyFont="1" applyFill="1" applyBorder="1" applyAlignment="1">
      <alignment horizontal="left" vertical="center"/>
    </xf>
    <xf numFmtId="0" fontId="10" fillId="0" borderId="31" xfId="0" applyFont="1" applyFill="1" applyBorder="1" applyAlignment="1">
      <alignment horizontal="center" vertical="center" wrapText="1" shrinkToFit="1"/>
    </xf>
    <xf numFmtId="0" fontId="11" fillId="2" borderId="31" xfId="0" applyFont="1" applyFill="1" applyBorder="1" applyAlignment="1">
      <alignment horizontal="center" vertical="center" wrapText="1" shrinkToFit="1"/>
    </xf>
    <xf numFmtId="0" fontId="7" fillId="2" borderId="31" xfId="0" applyFont="1" applyFill="1" applyBorder="1" applyAlignment="1">
      <alignment horizontal="center" vertical="center"/>
    </xf>
    <xf numFmtId="38" fontId="7" fillId="2" borderId="31" xfId="1" applyFont="1" applyFill="1" applyBorder="1" applyAlignment="1">
      <alignment horizontal="center" vertical="center"/>
    </xf>
    <xf numFmtId="0" fontId="9" fillId="0" borderId="16" xfId="0" applyFont="1" applyBorder="1" applyAlignment="1">
      <alignment horizontal="left" vertical="center" shrinkToFit="1"/>
    </xf>
    <xf numFmtId="0" fontId="0" fillId="0" borderId="0" xfId="0" applyFont="1" applyFill="1">
      <alignment vertical="center"/>
    </xf>
    <xf numFmtId="0" fontId="0" fillId="0" borderId="0" xfId="0" applyFont="1" applyFill="1" applyBorder="1" applyAlignment="1">
      <alignment horizontal="center" vertical="center"/>
    </xf>
    <xf numFmtId="0" fontId="7" fillId="0" borderId="0" xfId="0" applyFont="1" applyFill="1">
      <alignment vertical="center"/>
    </xf>
    <xf numFmtId="0" fontId="7" fillId="0" borderId="0" xfId="0" applyFont="1" applyFill="1" applyAlignment="1">
      <alignment horizontal="center" vertical="center"/>
    </xf>
    <xf numFmtId="0" fontId="0" fillId="0" borderId="0" xfId="0" applyFont="1" applyFill="1" applyAlignment="1">
      <alignment horizontal="center" vertical="center"/>
    </xf>
    <xf numFmtId="38" fontId="1" fillId="0" borderId="0" xfId="1" applyFont="1" applyFill="1">
      <alignment vertical="center"/>
    </xf>
    <xf numFmtId="0" fontId="0" fillId="0" borderId="0" xfId="0" applyFont="1" applyFill="1" applyAlignment="1">
      <alignment vertical="center" shrinkToFit="1"/>
    </xf>
    <xf numFmtId="0" fontId="12" fillId="0" borderId="0" xfId="0" applyFont="1">
      <alignment vertical="center"/>
    </xf>
    <xf numFmtId="0" fontId="12" fillId="0" borderId="0" xfId="0" applyFont="1" applyBorder="1" applyAlignment="1">
      <alignment horizontal="center" vertical="center"/>
    </xf>
    <xf numFmtId="38" fontId="12" fillId="0" borderId="0" xfId="1" applyFont="1">
      <alignment vertical="center"/>
    </xf>
    <xf numFmtId="0" fontId="12" fillId="0" borderId="0" xfId="0" applyFont="1" applyAlignment="1">
      <alignment vertical="center" shrinkToFit="1"/>
    </xf>
    <xf numFmtId="0" fontId="10" fillId="0" borderId="28" xfId="0" applyFont="1" applyFill="1" applyBorder="1">
      <alignment vertical="center"/>
    </xf>
    <xf numFmtId="0" fontId="10" fillId="0" borderId="45" xfId="0" applyFont="1" applyFill="1" applyBorder="1">
      <alignment vertical="center"/>
    </xf>
    <xf numFmtId="0" fontId="10" fillId="0" borderId="13" xfId="0" applyFont="1" applyFill="1" applyBorder="1">
      <alignment vertical="center"/>
    </xf>
    <xf numFmtId="0" fontId="10" fillId="0" borderId="16" xfId="0" applyFont="1" applyFill="1" applyBorder="1">
      <alignment vertical="center"/>
    </xf>
    <xf numFmtId="0" fontId="10" fillId="0" borderId="28" xfId="0" applyFont="1" applyBorder="1" applyAlignment="1">
      <alignment vertical="center" shrinkToFit="1"/>
    </xf>
    <xf numFmtId="0" fontId="12" fillId="0" borderId="0" xfId="0" applyFont="1" applyAlignment="1">
      <alignment horizontal="left" vertical="center"/>
    </xf>
    <xf numFmtId="0" fontId="13" fillId="0" borderId="0" xfId="0" applyFont="1">
      <alignment vertical="center"/>
    </xf>
    <xf numFmtId="0" fontId="11" fillId="0" borderId="0" xfId="0" applyFont="1" applyBorder="1" applyAlignment="1">
      <alignment horizontal="center" vertical="center"/>
    </xf>
    <xf numFmtId="0" fontId="11" fillId="0" borderId="0" xfId="0" applyFont="1">
      <alignment vertical="center"/>
    </xf>
    <xf numFmtId="0" fontId="9" fillId="0" borderId="31" xfId="0" applyFont="1" applyBorder="1" applyAlignment="1">
      <alignment horizontal="left" vertical="center" shrinkToFit="1"/>
    </xf>
    <xf numFmtId="0" fontId="9" fillId="0" borderId="31" xfId="0" applyFont="1" applyBorder="1" applyAlignment="1">
      <alignment vertical="center" shrinkToFit="1"/>
    </xf>
    <xf numFmtId="0" fontId="9" fillId="0" borderId="13" xfId="0" applyFont="1" applyBorder="1" applyAlignment="1">
      <alignment horizontal="left" vertical="center" shrinkToFit="1"/>
    </xf>
    <xf numFmtId="0" fontId="0" fillId="0" borderId="47" xfId="0" applyFill="1" applyBorder="1">
      <alignment vertical="center"/>
    </xf>
    <xf numFmtId="0" fontId="0" fillId="0" borderId="1" xfId="0" applyFont="1" applyFill="1" applyBorder="1">
      <alignment vertical="center"/>
    </xf>
    <xf numFmtId="0" fontId="0" fillId="0" borderId="48" xfId="0" applyBorder="1">
      <alignment vertical="center"/>
    </xf>
    <xf numFmtId="0" fontId="0" fillId="0" borderId="0" xfId="0" applyFont="1" applyFill="1" applyBorder="1">
      <alignment vertical="center"/>
    </xf>
    <xf numFmtId="0" fontId="0" fillId="0" borderId="49" xfId="0" applyFill="1" applyBorder="1" applyAlignment="1">
      <alignment horizontal="center" vertical="center"/>
    </xf>
    <xf numFmtId="0" fontId="10" fillId="0" borderId="49" xfId="0" applyFont="1" applyFill="1" applyBorder="1" applyAlignment="1">
      <alignment horizontal="center" vertical="center"/>
    </xf>
    <xf numFmtId="0" fontId="0" fillId="0" borderId="51" xfId="0" applyBorder="1">
      <alignment vertical="center"/>
    </xf>
    <xf numFmtId="0" fontId="0" fillId="0" borderId="52" xfId="0" applyFont="1" applyFill="1" applyBorder="1">
      <alignment vertical="center"/>
    </xf>
    <xf numFmtId="0" fontId="0" fillId="0" borderId="24" xfId="0" applyFont="1" applyFill="1" applyBorder="1">
      <alignment vertical="center"/>
    </xf>
    <xf numFmtId="0" fontId="0" fillId="0" borderId="53" xfId="0" applyBorder="1">
      <alignment vertical="center"/>
    </xf>
    <xf numFmtId="0" fontId="0" fillId="0" borderId="50" xfId="0" applyFont="1" applyFill="1" applyBorder="1">
      <alignment vertical="center"/>
    </xf>
    <xf numFmtId="0" fontId="9" fillId="0" borderId="2" xfId="0" applyFont="1" applyFill="1" applyBorder="1" applyAlignment="1">
      <alignment horizontal="center" vertical="center"/>
    </xf>
    <xf numFmtId="0" fontId="0" fillId="0" borderId="55" xfId="0" applyBorder="1">
      <alignment vertical="center"/>
    </xf>
    <xf numFmtId="0" fontId="9" fillId="0" borderId="13" xfId="0" applyFont="1" applyBorder="1" applyAlignment="1">
      <alignment vertical="center" wrapText="1" shrinkToFit="1"/>
    </xf>
    <xf numFmtId="0" fontId="9" fillId="0" borderId="17" xfId="0" applyFont="1" applyBorder="1" applyAlignment="1">
      <alignment vertical="center" shrinkToFit="1"/>
    </xf>
    <xf numFmtId="0" fontId="0" fillId="5" borderId="50" xfId="0" applyFill="1" applyBorder="1">
      <alignment vertical="center"/>
    </xf>
    <xf numFmtId="0" fontId="0" fillId="5" borderId="1" xfId="0" applyFill="1" applyBorder="1">
      <alignment vertical="center"/>
    </xf>
    <xf numFmtId="0" fontId="5" fillId="5" borderId="1" xfId="0" applyFont="1" applyFill="1" applyBorder="1">
      <alignment vertical="center"/>
    </xf>
    <xf numFmtId="0" fontId="0" fillId="5" borderId="51" xfId="0" applyFill="1" applyBorder="1" applyAlignment="1">
      <alignment horizontal="right" vertical="center"/>
    </xf>
    <xf numFmtId="0" fontId="0" fillId="5" borderId="51" xfId="0" applyFill="1" applyBorder="1">
      <alignment vertical="center"/>
    </xf>
    <xf numFmtId="0" fontId="10" fillId="5" borderId="49" xfId="0" applyFont="1" applyFill="1" applyBorder="1" applyAlignment="1">
      <alignment horizontal="center" vertical="center" wrapText="1" shrinkToFit="1"/>
    </xf>
    <xf numFmtId="0" fontId="9" fillId="5" borderId="49" xfId="0" applyFont="1" applyFill="1" applyBorder="1" applyAlignment="1">
      <alignment horizontal="center" vertical="center"/>
    </xf>
    <xf numFmtId="38" fontId="9" fillId="5" borderId="49" xfId="1" applyFont="1" applyFill="1" applyBorder="1" applyAlignment="1">
      <alignment horizontal="center" vertical="center"/>
    </xf>
    <xf numFmtId="0" fontId="7" fillId="5" borderId="47" xfId="0" applyFont="1" applyFill="1" applyBorder="1" applyAlignment="1">
      <alignment horizontal="center" vertical="center"/>
    </xf>
    <xf numFmtId="0" fontId="7" fillId="5" borderId="47" xfId="0" applyFont="1" applyFill="1" applyBorder="1">
      <alignment vertical="center"/>
    </xf>
    <xf numFmtId="38" fontId="7" fillId="5" borderId="47" xfId="1" applyFont="1" applyFill="1" applyBorder="1">
      <alignment vertical="center"/>
    </xf>
    <xf numFmtId="0" fontId="0" fillId="5" borderId="48" xfId="0" applyFill="1" applyBorder="1">
      <alignment vertical="center"/>
    </xf>
    <xf numFmtId="0" fontId="0" fillId="0" borderId="44" xfId="0" applyBorder="1">
      <alignment vertical="center"/>
    </xf>
    <xf numFmtId="0" fontId="0" fillId="0" borderId="57" xfId="0" applyBorder="1">
      <alignment vertical="center"/>
    </xf>
    <xf numFmtId="0" fontId="0" fillId="5" borderId="57" xfId="0" applyFill="1" applyBorder="1">
      <alignment vertical="center"/>
    </xf>
    <xf numFmtId="0" fontId="0" fillId="0" borderId="2" xfId="0" applyBorder="1">
      <alignment vertical="center"/>
    </xf>
    <xf numFmtId="0" fontId="0" fillId="5" borderId="2" xfId="0" applyFill="1" applyBorder="1">
      <alignment vertical="center"/>
    </xf>
    <xf numFmtId="0" fontId="0" fillId="0" borderId="3" xfId="0" applyBorder="1">
      <alignment vertical="center"/>
    </xf>
    <xf numFmtId="0" fontId="0" fillId="0" borderId="58" xfId="0" applyBorder="1" applyAlignment="1">
      <alignment horizontal="center" vertical="center"/>
    </xf>
    <xf numFmtId="0" fontId="0" fillId="0" borderId="58" xfId="0" applyBorder="1">
      <alignment vertical="center"/>
    </xf>
    <xf numFmtId="0" fontId="0" fillId="0" borderId="58" xfId="0" applyBorder="1" applyAlignment="1">
      <alignment vertical="center" shrinkToFit="1"/>
    </xf>
    <xf numFmtId="0" fontId="0" fillId="0" borderId="0" xfId="0" applyBorder="1">
      <alignment vertical="center"/>
    </xf>
    <xf numFmtId="0" fontId="0" fillId="0" borderId="59" xfId="0" applyBorder="1">
      <alignment vertical="center"/>
    </xf>
    <xf numFmtId="0" fontId="0" fillId="0" borderId="60" xfId="0" applyBorder="1">
      <alignment vertical="center"/>
    </xf>
    <xf numFmtId="0" fontId="9" fillId="0" borderId="61" xfId="0" applyFont="1" applyBorder="1" applyAlignment="1">
      <alignment horizontal="center" vertical="center"/>
    </xf>
    <xf numFmtId="0" fontId="9" fillId="0" borderId="62" xfId="0" applyFont="1" applyFill="1" applyBorder="1" applyAlignment="1">
      <alignment horizontal="center" vertical="center"/>
    </xf>
    <xf numFmtId="0" fontId="9" fillId="0" borderId="63" xfId="0" applyFont="1" applyFill="1" applyBorder="1" applyAlignment="1">
      <alignment horizontal="center" vertical="center"/>
    </xf>
    <xf numFmtId="38" fontId="7" fillId="2" borderId="3" xfId="1" applyFont="1" applyFill="1" applyBorder="1" applyAlignment="1">
      <alignment horizontal="center" vertical="center"/>
    </xf>
    <xf numFmtId="0" fontId="9" fillId="0" borderId="34" xfId="0" applyFont="1" applyFill="1" applyBorder="1">
      <alignment vertical="center"/>
    </xf>
    <xf numFmtId="0" fontId="7" fillId="0" borderId="48" xfId="0" applyFont="1" applyBorder="1">
      <alignment vertical="center"/>
    </xf>
    <xf numFmtId="0" fontId="7" fillId="0" borderId="48" xfId="0" applyFont="1" applyBorder="1" applyAlignment="1">
      <alignment horizontal="center" vertical="center"/>
    </xf>
    <xf numFmtId="0" fontId="7" fillId="0" borderId="64" xfId="0" applyFont="1" applyBorder="1">
      <alignment vertical="center"/>
    </xf>
    <xf numFmtId="0" fontId="7" fillId="0" borderId="65" xfId="0" applyFont="1" applyBorder="1" applyAlignment="1">
      <alignment vertical="center"/>
    </xf>
    <xf numFmtId="0" fontId="7" fillId="0" borderId="66" xfId="0" applyFont="1" applyBorder="1" applyAlignment="1">
      <alignment vertical="center"/>
    </xf>
    <xf numFmtId="0" fontId="7" fillId="0" borderId="64" xfId="0" applyFont="1" applyBorder="1" applyAlignment="1">
      <alignment horizontal="center" vertical="center"/>
    </xf>
    <xf numFmtId="0" fontId="7" fillId="0" borderId="55" xfId="0" applyFont="1" applyBorder="1">
      <alignment vertical="center"/>
    </xf>
    <xf numFmtId="0" fontId="7" fillId="0" borderId="55" xfId="0" applyFont="1" applyBorder="1" applyAlignment="1">
      <alignment horizontal="center" vertical="center"/>
    </xf>
    <xf numFmtId="0" fontId="7" fillId="0" borderId="2" xfId="0" applyFont="1" applyBorder="1" applyAlignment="1">
      <alignment horizontal="center" vertical="center"/>
    </xf>
    <xf numFmtId="0" fontId="10" fillId="0" borderId="17" xfId="0" applyFont="1" applyFill="1" applyBorder="1">
      <alignment vertical="center"/>
    </xf>
    <xf numFmtId="0" fontId="9" fillId="0" borderId="31" xfId="0" applyFont="1" applyBorder="1" applyProtection="1">
      <alignment vertical="center"/>
      <protection locked="0"/>
    </xf>
    <xf numFmtId="0" fontId="7" fillId="2" borderId="31" xfId="0" applyFont="1" applyFill="1" applyBorder="1">
      <alignment vertical="center"/>
    </xf>
    <xf numFmtId="0" fontId="7" fillId="0" borderId="49" xfId="0" applyFont="1" applyBorder="1" applyAlignment="1">
      <alignment vertical="center"/>
    </xf>
    <xf numFmtId="0" fontId="7" fillId="3" borderId="48" xfId="0" applyFont="1" applyFill="1" applyBorder="1" applyAlignment="1">
      <alignment horizontal="center" vertical="center"/>
    </xf>
    <xf numFmtId="0" fontId="10" fillId="0" borderId="30" xfId="0" applyFont="1" applyFill="1" applyBorder="1">
      <alignment vertical="center"/>
    </xf>
    <xf numFmtId="0" fontId="10" fillId="0" borderId="28" xfId="0" applyFont="1" applyBorder="1">
      <alignment vertical="center"/>
    </xf>
    <xf numFmtId="0" fontId="10" fillId="0" borderId="31" xfId="0" applyFont="1" applyBorder="1" applyAlignment="1">
      <alignment vertical="center" shrinkToFit="1"/>
    </xf>
    <xf numFmtId="0" fontId="7" fillId="0" borderId="34" xfId="0" applyFont="1" applyFill="1" applyBorder="1" applyAlignment="1">
      <alignment horizontal="center" vertical="center"/>
    </xf>
    <xf numFmtId="0" fontId="7" fillId="0" borderId="34" xfId="0" applyFont="1" applyFill="1" applyBorder="1">
      <alignment vertical="center"/>
    </xf>
    <xf numFmtId="38" fontId="7" fillId="0" borderId="34" xfId="1" applyFont="1" applyFill="1" applyBorder="1">
      <alignment vertical="center"/>
    </xf>
    <xf numFmtId="0" fontId="7" fillId="0" borderId="47" xfId="0" applyFont="1" applyBorder="1">
      <alignment vertical="center"/>
    </xf>
    <xf numFmtId="0" fontId="12" fillId="0" borderId="48" xfId="0" applyFont="1" applyBorder="1">
      <alignment vertical="center"/>
    </xf>
    <xf numFmtId="0" fontId="0" fillId="0" borderId="49" xfId="0" applyFill="1" applyBorder="1" applyAlignment="1">
      <alignment horizontal="center" vertical="center" wrapText="1"/>
    </xf>
    <xf numFmtId="0" fontId="17" fillId="2" borderId="30" xfId="0" applyFont="1" applyFill="1" applyBorder="1" applyAlignment="1">
      <alignment horizontal="center" vertical="center"/>
    </xf>
    <xf numFmtId="0" fontId="17" fillId="2" borderId="30" xfId="0" applyFont="1" applyFill="1" applyBorder="1">
      <alignment vertical="center"/>
    </xf>
    <xf numFmtId="38" fontId="17" fillId="2" borderId="30" xfId="1" applyFont="1" applyFill="1" applyBorder="1">
      <alignment vertical="center"/>
    </xf>
    <xf numFmtId="0" fontId="16" fillId="0" borderId="30" xfId="0" applyFont="1" applyBorder="1" applyAlignment="1">
      <alignment vertical="center" shrinkToFit="1"/>
    </xf>
    <xf numFmtId="0" fontId="17" fillId="2" borderId="16" xfId="0" applyFont="1" applyFill="1" applyBorder="1" applyAlignment="1">
      <alignment horizontal="center" vertical="center"/>
    </xf>
    <xf numFmtId="0" fontId="17" fillId="2" borderId="16" xfId="0" applyFont="1" applyFill="1" applyBorder="1">
      <alignment vertical="center"/>
    </xf>
    <xf numFmtId="38" fontId="17" fillId="2" borderId="16" xfId="1" applyFont="1" applyFill="1" applyBorder="1">
      <alignment vertical="center"/>
    </xf>
    <xf numFmtId="38" fontId="17" fillId="2" borderId="28" xfId="1" applyFont="1" applyFill="1" applyBorder="1">
      <alignment vertical="center"/>
    </xf>
    <xf numFmtId="0" fontId="16" fillId="0" borderId="28" xfId="0" applyFont="1" applyBorder="1" applyAlignment="1">
      <alignment vertical="center" shrinkToFit="1"/>
    </xf>
    <xf numFmtId="0" fontId="17" fillId="2" borderId="28" xfId="0" applyFont="1" applyFill="1" applyBorder="1" applyAlignment="1">
      <alignment horizontal="center" vertical="center"/>
    </xf>
    <xf numFmtId="0" fontId="17" fillId="2" borderId="28" xfId="0" applyFont="1" applyFill="1" applyBorder="1">
      <alignment vertical="center"/>
    </xf>
    <xf numFmtId="0" fontId="17" fillId="2" borderId="17" xfId="0" applyFont="1" applyFill="1" applyBorder="1" applyAlignment="1">
      <alignment horizontal="center" vertical="center"/>
    </xf>
    <xf numFmtId="0" fontId="17" fillId="2" borderId="17" xfId="0" applyFont="1" applyFill="1" applyBorder="1">
      <alignment vertical="center"/>
    </xf>
    <xf numFmtId="38" fontId="17" fillId="2" borderId="17" xfId="1" applyFont="1" applyFill="1" applyBorder="1">
      <alignment vertical="center"/>
    </xf>
    <xf numFmtId="0" fontId="10" fillId="0" borderId="16" xfId="0" applyFont="1" applyBorder="1" applyAlignment="1">
      <alignment vertical="center" wrapText="1" shrinkToFit="1"/>
    </xf>
    <xf numFmtId="0" fontId="10" fillId="0" borderId="20" xfId="0" applyFont="1" applyBorder="1" applyAlignment="1">
      <alignment vertical="center" shrinkToFit="1"/>
    </xf>
    <xf numFmtId="0" fontId="10" fillId="4" borderId="22" xfId="0" applyFont="1" applyFill="1" applyBorder="1" applyAlignment="1">
      <alignment vertical="center" shrinkToFit="1"/>
    </xf>
    <xf numFmtId="0" fontId="10" fillId="0" borderId="13" xfId="0" applyFont="1" applyBorder="1" applyAlignment="1">
      <alignment vertical="center" shrinkToFit="1"/>
    </xf>
    <xf numFmtId="0" fontId="10" fillId="0" borderId="30" xfId="0" applyFont="1" applyBorder="1" applyAlignment="1">
      <alignment vertical="center" shrinkToFit="1"/>
    </xf>
    <xf numFmtId="0" fontId="10" fillId="0" borderId="37" xfId="0" applyFont="1" applyBorder="1" applyAlignment="1">
      <alignment horizontal="center" vertical="center"/>
    </xf>
    <xf numFmtId="0" fontId="10" fillId="0" borderId="24" xfId="0" applyFont="1" applyBorder="1" applyAlignment="1">
      <alignment horizontal="center" vertical="center"/>
    </xf>
    <xf numFmtId="0" fontId="10" fillId="0" borderId="1" xfId="0" applyFont="1" applyBorder="1" applyProtection="1">
      <alignment vertical="center"/>
      <protection locked="0"/>
    </xf>
    <xf numFmtId="0" fontId="10" fillId="4" borderId="22" xfId="0" applyFont="1" applyFill="1" applyBorder="1" applyAlignment="1">
      <alignment vertical="center"/>
    </xf>
    <xf numFmtId="0" fontId="10" fillId="4" borderId="21" xfId="0" applyFont="1" applyFill="1" applyBorder="1" applyProtection="1">
      <alignment vertical="center"/>
      <protection locked="0"/>
    </xf>
    <xf numFmtId="0" fontId="10" fillId="0" borderId="36" xfId="0" applyFont="1" applyBorder="1" applyAlignment="1">
      <alignment horizontal="center" vertical="center"/>
    </xf>
    <xf numFmtId="0" fontId="10" fillId="0" borderId="13" xfId="0" applyFont="1" applyBorder="1" applyProtection="1">
      <alignment vertical="center"/>
      <protection locked="0"/>
    </xf>
    <xf numFmtId="0" fontId="10" fillId="0" borderId="56" xfId="0" applyFont="1" applyBorder="1" applyAlignment="1">
      <alignment horizontal="center" vertical="center"/>
    </xf>
    <xf numFmtId="0" fontId="10" fillId="0" borderId="30" xfId="0" applyFont="1" applyBorder="1" applyProtection="1">
      <alignment vertical="center"/>
      <protection locked="0"/>
    </xf>
    <xf numFmtId="0" fontId="10" fillId="0" borderId="27" xfId="0" applyFont="1" applyBorder="1" applyAlignment="1">
      <alignment horizontal="center" vertical="center"/>
    </xf>
    <xf numFmtId="0" fontId="10" fillId="0" borderId="37" xfId="0" applyFont="1" applyFill="1" applyBorder="1" applyAlignment="1">
      <alignment horizontal="center" vertical="center"/>
    </xf>
    <xf numFmtId="0" fontId="10" fillId="0" borderId="67" xfId="0" applyFont="1" applyBorder="1" applyAlignment="1">
      <alignment horizontal="center" vertical="center"/>
    </xf>
    <xf numFmtId="0" fontId="10" fillId="0" borderId="38" xfId="0" applyFont="1" applyFill="1" applyBorder="1" applyAlignment="1">
      <alignment horizontal="center" vertical="center"/>
    </xf>
    <xf numFmtId="0" fontId="10" fillId="0" borderId="0" xfId="0" applyFont="1" applyBorder="1" applyAlignment="1">
      <alignment horizontal="center" vertical="center"/>
    </xf>
    <xf numFmtId="0" fontId="14" fillId="0" borderId="0" xfId="0" applyFont="1" applyFill="1" applyBorder="1" applyAlignment="1">
      <alignment vertical="center"/>
    </xf>
    <xf numFmtId="0" fontId="14" fillId="0" borderId="0" xfId="0" applyFont="1" applyFill="1" applyBorder="1" applyAlignment="1">
      <alignment horizontal="left" vertical="center"/>
    </xf>
    <xf numFmtId="0" fontId="12" fillId="0" borderId="0" xfId="0" applyFont="1" applyFill="1" applyBorder="1" applyAlignment="1">
      <alignment horizontal="center" vertical="center"/>
    </xf>
    <xf numFmtId="0" fontId="10" fillId="0" borderId="0" xfId="0" applyFont="1" applyFill="1" applyBorder="1" applyAlignment="1">
      <alignment horizontal="left" vertical="center"/>
    </xf>
    <xf numFmtId="0" fontId="10" fillId="0" borderId="4" xfId="0" applyFont="1" applyFill="1" applyBorder="1" applyAlignment="1">
      <alignment horizontal="center" vertical="center"/>
    </xf>
    <xf numFmtId="0" fontId="10" fillId="4" borderId="19" xfId="0" applyFont="1" applyFill="1" applyBorder="1" applyAlignment="1">
      <alignment horizontal="center" vertical="center"/>
    </xf>
    <xf numFmtId="0" fontId="10" fillId="0" borderId="13" xfId="0" applyFont="1" applyFill="1" applyBorder="1" applyAlignment="1">
      <alignment horizontal="center" vertical="center"/>
    </xf>
    <xf numFmtId="0" fontId="10" fillId="0" borderId="17" xfId="0" applyFont="1" applyFill="1" applyBorder="1" applyAlignment="1">
      <alignment horizontal="center" vertical="center"/>
    </xf>
    <xf numFmtId="0" fontId="10" fillId="0" borderId="16" xfId="0" applyFont="1" applyFill="1" applyBorder="1" applyAlignment="1">
      <alignment horizontal="center" vertical="center"/>
    </xf>
    <xf numFmtId="0" fontId="10" fillId="0" borderId="1" xfId="0" applyFont="1" applyFill="1" applyBorder="1" applyAlignment="1">
      <alignment horizontal="center" vertical="center"/>
    </xf>
    <xf numFmtId="0" fontId="10" fillId="0" borderId="28" xfId="0" applyFont="1" applyFill="1" applyBorder="1" applyAlignment="1">
      <alignment horizontal="center" vertical="center"/>
    </xf>
    <xf numFmtId="0" fontId="10" fillId="4" borderId="1" xfId="0" applyFont="1" applyFill="1" applyBorder="1" applyAlignment="1">
      <alignment horizontal="center" vertical="center"/>
    </xf>
    <xf numFmtId="0" fontId="10" fillId="0" borderId="30" xfId="0" applyFont="1" applyFill="1" applyBorder="1" applyAlignment="1">
      <alignment horizontal="center" vertical="center"/>
    </xf>
    <xf numFmtId="0" fontId="10" fillId="0" borderId="28" xfId="0" applyFont="1" applyBorder="1" applyAlignment="1">
      <alignment horizontal="center" vertical="center"/>
    </xf>
    <xf numFmtId="0" fontId="10" fillId="0" borderId="16" xfId="0" applyFont="1" applyBorder="1" applyAlignment="1">
      <alignment horizontal="center" vertical="center"/>
    </xf>
    <xf numFmtId="0" fontId="10" fillId="0" borderId="19" xfId="0" applyFont="1" applyBorder="1" applyAlignment="1">
      <alignment horizontal="center" vertical="center"/>
    </xf>
    <xf numFmtId="0" fontId="10" fillId="4" borderId="40" xfId="0" applyFont="1" applyFill="1" applyBorder="1" applyAlignment="1">
      <alignment horizontal="center" vertical="center"/>
    </xf>
    <xf numFmtId="0" fontId="10" fillId="0" borderId="31" xfId="0" applyFont="1" applyBorder="1" applyAlignment="1">
      <alignment horizontal="center" vertical="center"/>
    </xf>
    <xf numFmtId="0" fontId="10" fillId="0" borderId="1" xfId="0" applyFont="1" applyBorder="1" applyAlignment="1">
      <alignment horizontal="center" vertical="center"/>
    </xf>
    <xf numFmtId="0" fontId="10" fillId="0" borderId="13" xfId="0" applyFont="1" applyBorder="1" applyAlignment="1">
      <alignment horizontal="center" vertical="center"/>
    </xf>
    <xf numFmtId="0" fontId="10" fillId="0" borderId="30" xfId="0" applyFont="1" applyBorder="1" applyAlignment="1">
      <alignment horizontal="center" vertical="center"/>
    </xf>
    <xf numFmtId="0" fontId="10" fillId="0" borderId="34" xfId="0" applyFont="1" applyBorder="1" applyAlignment="1">
      <alignment horizontal="center" vertical="center"/>
    </xf>
    <xf numFmtId="0" fontId="10" fillId="0" borderId="17" xfId="0" applyFont="1" applyBorder="1" applyAlignment="1">
      <alignment horizontal="center" vertical="center"/>
    </xf>
    <xf numFmtId="0" fontId="10" fillId="0" borderId="42" xfId="0" applyFont="1" applyBorder="1" applyAlignment="1">
      <alignment horizontal="center" vertical="center"/>
    </xf>
    <xf numFmtId="0" fontId="10" fillId="0" borderId="17" xfId="0" applyFont="1" applyBorder="1" applyAlignment="1">
      <alignment vertical="center" shrinkToFit="1"/>
    </xf>
    <xf numFmtId="0" fontId="10" fillId="0" borderId="28" xfId="0" applyFont="1" applyBorder="1" applyAlignment="1">
      <alignment vertical="center" wrapText="1" shrinkToFit="1"/>
    </xf>
    <xf numFmtId="0" fontId="10" fillId="0" borderId="27" xfId="0" applyFont="1" applyFill="1" applyBorder="1" applyAlignment="1">
      <alignment horizontal="center" vertical="center"/>
    </xf>
    <xf numFmtId="0" fontId="10" fillId="0" borderId="16" xfId="0" applyFont="1" applyBorder="1" applyAlignment="1">
      <alignment vertical="center" shrinkToFit="1"/>
    </xf>
    <xf numFmtId="0" fontId="17" fillId="0" borderId="0" xfId="0" applyFont="1" applyBorder="1" applyAlignment="1">
      <alignment horizontal="center" vertical="center"/>
    </xf>
    <xf numFmtId="0" fontId="17" fillId="0" borderId="0" xfId="0" applyFont="1">
      <alignment vertical="center"/>
    </xf>
    <xf numFmtId="0" fontId="12" fillId="1" borderId="47" xfId="0" applyFont="1" applyFill="1" applyBorder="1">
      <alignment vertical="center"/>
    </xf>
    <xf numFmtId="0" fontId="12" fillId="1" borderId="47" xfId="0" applyFont="1" applyFill="1" applyBorder="1" applyAlignment="1">
      <alignment horizontal="right" vertical="center"/>
    </xf>
    <xf numFmtId="0" fontId="12" fillId="1" borderId="48" xfId="0" applyFont="1" applyFill="1" applyBorder="1">
      <alignment vertical="center"/>
    </xf>
    <xf numFmtId="0" fontId="12" fillId="1" borderId="48" xfId="0" applyFont="1" applyFill="1" applyBorder="1" applyAlignment="1">
      <alignment horizontal="right" vertical="center"/>
    </xf>
    <xf numFmtId="0" fontId="10" fillId="1" borderId="48" xfId="0" applyFont="1" applyFill="1" applyBorder="1" applyAlignment="1">
      <alignment vertical="center" wrapText="1"/>
    </xf>
    <xf numFmtId="0" fontId="7" fillId="0" borderId="2" xfId="0" applyFont="1" applyBorder="1">
      <alignment vertical="center"/>
    </xf>
    <xf numFmtId="0" fontId="9" fillId="4" borderId="40" xfId="0" applyFont="1" applyFill="1" applyBorder="1" applyAlignment="1">
      <alignment horizontal="center" vertical="center"/>
    </xf>
    <xf numFmtId="0" fontId="9" fillId="4" borderId="21" xfId="0" applyFont="1" applyFill="1" applyBorder="1" applyAlignment="1">
      <alignment horizontal="center" vertical="center"/>
    </xf>
    <xf numFmtId="0" fontId="9" fillId="4" borderId="6" xfId="0" applyFont="1" applyFill="1" applyBorder="1" applyAlignment="1">
      <alignment horizontal="center" vertical="center"/>
    </xf>
    <xf numFmtId="0" fontId="9" fillId="4" borderId="0" xfId="0" applyFont="1" applyFill="1" applyBorder="1" applyAlignment="1">
      <alignment horizontal="center" vertical="center"/>
    </xf>
    <xf numFmtId="0" fontId="9" fillId="4" borderId="23" xfId="0" applyFont="1" applyFill="1" applyBorder="1" applyAlignment="1">
      <alignment horizontal="center" vertical="center"/>
    </xf>
    <xf numFmtId="0" fontId="9" fillId="4" borderId="24" xfId="0" applyFont="1" applyFill="1" applyBorder="1" applyAlignment="1">
      <alignment horizontal="center" vertical="center"/>
    </xf>
    <xf numFmtId="0" fontId="9" fillId="4" borderId="18" xfId="0" applyFont="1" applyFill="1" applyBorder="1" applyAlignment="1">
      <alignment horizontal="center" vertical="center"/>
    </xf>
    <xf numFmtId="0" fontId="9" fillId="4" borderId="1" xfId="0" applyFont="1" applyFill="1" applyBorder="1" applyAlignment="1">
      <alignment horizontal="center" vertical="center"/>
    </xf>
    <xf numFmtId="0" fontId="9" fillId="4" borderId="19" xfId="0" applyFont="1" applyFill="1" applyBorder="1" applyAlignment="1">
      <alignment horizontal="center" vertical="center"/>
    </xf>
    <xf numFmtId="0" fontId="2" fillId="0" borderId="0" xfId="0" applyFont="1" applyFill="1" applyBorder="1" applyAlignment="1">
      <alignment horizontal="left" vertical="center" wrapText="1"/>
    </xf>
    <xf numFmtId="0" fontId="9" fillId="0" borderId="17" xfId="0" applyFont="1" applyBorder="1" applyAlignment="1">
      <alignment horizontal="left" vertical="center" wrapText="1" shrinkToFit="1"/>
    </xf>
    <xf numFmtId="0" fontId="9" fillId="0" borderId="30" xfId="0" applyFont="1" applyBorder="1" applyAlignment="1">
      <alignment horizontal="left" vertical="center" wrapText="1" shrinkToFit="1"/>
    </xf>
    <xf numFmtId="0" fontId="9" fillId="0" borderId="23" xfId="0" applyFont="1" applyFill="1" applyBorder="1" applyAlignment="1">
      <alignment horizontal="center" vertical="center"/>
    </xf>
    <xf numFmtId="0" fontId="9" fillId="0" borderId="6" xfId="0" applyFont="1" applyFill="1" applyBorder="1" applyAlignment="1">
      <alignment horizontal="center" vertical="center"/>
    </xf>
    <xf numFmtId="0" fontId="10" fillId="0" borderId="3" xfId="0" applyFont="1" applyFill="1" applyBorder="1" applyAlignment="1">
      <alignment horizontal="center" vertical="center"/>
    </xf>
    <xf numFmtId="0" fontId="10" fillId="2" borderId="3" xfId="0" applyFont="1" applyFill="1" applyBorder="1" applyAlignment="1">
      <alignment horizontal="center" vertical="center" wrapText="1" shrinkToFit="1"/>
    </xf>
    <xf numFmtId="0" fontId="9" fillId="2" borderId="3" xfId="0" applyFont="1" applyFill="1" applyBorder="1" applyAlignment="1">
      <alignment horizontal="center" vertical="center"/>
    </xf>
    <xf numFmtId="38" fontId="9" fillId="2" borderId="3" xfId="1" applyFont="1" applyFill="1" applyBorder="1" applyAlignment="1">
      <alignment horizontal="center" vertical="center"/>
    </xf>
    <xf numFmtId="0" fontId="9" fillId="0" borderId="3" xfId="0" applyFont="1" applyBorder="1" applyAlignment="1">
      <alignment horizontal="center" vertical="center" shrinkToFit="1"/>
    </xf>
    <xf numFmtId="0" fontId="0" fillId="0" borderId="2" xfId="0" applyBorder="1" applyAlignment="1">
      <alignment horizontal="center" vertical="center"/>
    </xf>
    <xf numFmtId="0" fontId="5" fillId="0" borderId="2" xfId="0" applyFont="1" applyBorder="1" applyAlignment="1">
      <alignment horizontal="center" vertical="center"/>
    </xf>
    <xf numFmtId="0" fontId="0" fillId="5" borderId="44" xfId="0" applyFill="1" applyBorder="1" applyAlignment="1">
      <alignment horizontal="center" vertical="center"/>
    </xf>
    <xf numFmtId="0" fontId="0" fillId="5" borderId="19" xfId="0" applyFill="1" applyBorder="1" applyAlignment="1">
      <alignment horizontal="center" vertical="center"/>
    </xf>
    <xf numFmtId="0" fontId="0" fillId="5" borderId="54" xfId="0" applyFill="1" applyBorder="1" applyAlignment="1">
      <alignment horizontal="center" vertical="center"/>
    </xf>
    <xf numFmtId="0" fontId="0" fillId="0" borderId="44" xfId="0" applyBorder="1" applyAlignment="1">
      <alignment horizontal="center" vertical="center"/>
    </xf>
    <xf numFmtId="0" fontId="0" fillId="0" borderId="19" xfId="0" applyBorder="1" applyAlignment="1">
      <alignment horizontal="center" vertical="center"/>
    </xf>
    <xf numFmtId="0" fontId="0" fillId="0" borderId="54" xfId="0" applyBorder="1" applyAlignment="1">
      <alignment horizontal="center" vertical="center"/>
    </xf>
    <xf numFmtId="0" fontId="7" fillId="0" borderId="0" xfId="0" applyFont="1" applyAlignment="1">
      <alignment horizontal="left" vertical="center"/>
    </xf>
  </cellXfs>
  <cellStyles count="2">
    <cellStyle name="桁区切り" xfId="1" builtinId="6"/>
    <cellStyle name="標準" xfId="0" builtinId="0"/>
  </cellStyles>
  <dxfs count="0"/>
  <tableStyles count="0" defaultTableStyle="TableStyleMedium2" defaultPivotStyle="PivotStyleLight16"/>
  <colors>
    <mruColors>
      <color rgb="FFFFFFCC"/>
      <color rgb="FF99FFCC"/>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11</xdr:col>
      <xdr:colOff>963707</xdr:colOff>
      <xdr:row>8</xdr:row>
      <xdr:rowOff>171823</xdr:rowOff>
    </xdr:from>
    <xdr:to>
      <xdr:col>12</xdr:col>
      <xdr:colOff>2738719</xdr:colOff>
      <xdr:row>13</xdr:row>
      <xdr:rowOff>194235</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8389472" y="2383117"/>
          <a:ext cx="2820894" cy="1030942"/>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12</xdr:col>
      <xdr:colOff>44824</xdr:colOff>
      <xdr:row>8</xdr:row>
      <xdr:rowOff>145676</xdr:rowOff>
    </xdr:from>
    <xdr:ext cx="2734235" cy="1027573"/>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9289677" y="2364441"/>
          <a:ext cx="2734235" cy="10275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b="1" i="0"/>
            <a:t>注意</a:t>
          </a:r>
          <a:endParaRPr kumimoji="1" lang="en-US" altLang="ja-JP" sz="1100" b="1" i="0"/>
        </a:p>
        <a:p>
          <a:r>
            <a:rPr kumimoji="1" lang="ja-JP" altLang="en-US" sz="1100" b="1" i="0"/>
            <a:t>大会開催地や参加者数・準備委員会回数・</a:t>
          </a:r>
          <a:endParaRPr kumimoji="1" lang="en-US" altLang="ja-JP" sz="1100" b="1" i="0"/>
        </a:p>
        <a:p>
          <a:r>
            <a:rPr kumimoji="1" lang="ja-JP" altLang="en-US" sz="1100" b="1" i="0"/>
            <a:t>開催場所については学術大会企画書で</a:t>
          </a:r>
          <a:endParaRPr kumimoji="1" lang="en-US" altLang="ja-JP" sz="1100" b="1" i="0"/>
        </a:p>
        <a:p>
          <a:r>
            <a:rPr kumimoji="1" lang="ja-JP" altLang="en-US" sz="1100" b="1" i="0"/>
            <a:t>確認ください。</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5</xdr:col>
      <xdr:colOff>190500</xdr:colOff>
      <xdr:row>6</xdr:row>
      <xdr:rowOff>66675</xdr:rowOff>
    </xdr:from>
    <xdr:to>
      <xdr:col>5</xdr:col>
      <xdr:colOff>1038225</xdr:colOff>
      <xdr:row>20</xdr:row>
      <xdr:rowOff>381000</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4200525" y="1095375"/>
          <a:ext cx="847725" cy="27146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別シートの必要機材リストを参考に御社で追加の機材等を含めて作成ください。</a:t>
          </a:r>
          <a:endParaRPr kumimoji="1" lang="en-US" altLang="ja-JP" sz="1000"/>
        </a:p>
        <a:p>
          <a:r>
            <a:rPr kumimoji="1" lang="en-US" altLang="ja-JP" sz="1000"/>
            <a:t>(</a:t>
          </a:r>
          <a:r>
            <a:rPr kumimoji="1" lang="ja-JP" altLang="en-US" sz="1000"/>
            <a:t>借用施設常備機材は、御社にて確認ください。）</a:t>
          </a:r>
          <a:endParaRPr kumimoji="1" lang="en-US" altLang="ja-JP" sz="1000"/>
        </a:p>
        <a:p>
          <a:r>
            <a:rPr kumimoji="1" lang="ja-JP" altLang="en-US" sz="1000"/>
            <a:t>必要数は貴社で検討ください。</a:t>
          </a:r>
        </a:p>
      </xdr:txBody>
    </xdr:sp>
    <xdr:clientData/>
  </xdr:twoCellAnchor>
  <xdr:twoCellAnchor>
    <xdr:from>
      <xdr:col>6</xdr:col>
      <xdr:colOff>95251</xdr:colOff>
      <xdr:row>10</xdr:row>
      <xdr:rowOff>9525</xdr:rowOff>
    </xdr:from>
    <xdr:to>
      <xdr:col>16</xdr:col>
      <xdr:colOff>533400</xdr:colOff>
      <xdr:row>12</xdr:row>
      <xdr:rowOff>57150</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5067301" y="1895475"/>
          <a:ext cx="7419974" cy="3905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t>各会場の会場使用予定で必要機材名欄に各会場ごとに必要機材を追加してください。</a:t>
          </a:r>
        </a:p>
      </xdr:txBody>
    </xdr:sp>
    <xdr:clientData/>
  </xdr:twoCellAnchor>
  <xdr:twoCellAnchor>
    <xdr:from>
      <xdr:col>1</xdr:col>
      <xdr:colOff>180976</xdr:colOff>
      <xdr:row>23</xdr:row>
      <xdr:rowOff>47625</xdr:rowOff>
    </xdr:from>
    <xdr:to>
      <xdr:col>5</xdr:col>
      <xdr:colOff>866775</xdr:colOff>
      <xdr:row>25</xdr:row>
      <xdr:rowOff>95250</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314326" y="4276725"/>
          <a:ext cx="4257674" cy="3905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t>該当学術大会企画書の会場名と借用施設の施設名・面積及び席数（ポスター会場はポスター展示計画数）を記載してください。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127000</xdr:colOff>
      <xdr:row>4</xdr:row>
      <xdr:rowOff>74084</xdr:rowOff>
    </xdr:from>
    <xdr:to>
      <xdr:col>4</xdr:col>
      <xdr:colOff>201083</xdr:colOff>
      <xdr:row>7</xdr:row>
      <xdr:rowOff>148166</xdr:rowOff>
    </xdr:to>
    <xdr:sp macro="" textlink="">
      <xdr:nvSpPr>
        <xdr:cNvPr id="2" name="右中かっこ 1">
          <a:extLst>
            <a:ext uri="{FF2B5EF4-FFF2-40B4-BE49-F238E27FC236}">
              <a16:creationId xmlns:a16="http://schemas.microsoft.com/office/drawing/2014/main" id="{00000000-0008-0000-0300-000002000000}"/>
            </a:ext>
          </a:extLst>
        </xdr:cNvPr>
        <xdr:cNvSpPr/>
      </xdr:nvSpPr>
      <xdr:spPr>
        <a:xfrm>
          <a:off x="4127500" y="878417"/>
          <a:ext cx="74083" cy="1005416"/>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70698</xdr:colOff>
      <xdr:row>13</xdr:row>
      <xdr:rowOff>63500</xdr:rowOff>
    </xdr:from>
    <xdr:to>
      <xdr:col>4</xdr:col>
      <xdr:colOff>116417</xdr:colOff>
      <xdr:row>15</xdr:row>
      <xdr:rowOff>190500</xdr:rowOff>
    </xdr:to>
    <xdr:sp macro="" textlink="">
      <xdr:nvSpPr>
        <xdr:cNvPr id="3" name="右中かっこ 2">
          <a:extLst>
            <a:ext uri="{FF2B5EF4-FFF2-40B4-BE49-F238E27FC236}">
              <a16:creationId xmlns:a16="http://schemas.microsoft.com/office/drawing/2014/main" id="{00000000-0008-0000-0300-000003000000}"/>
            </a:ext>
          </a:extLst>
        </xdr:cNvPr>
        <xdr:cNvSpPr/>
      </xdr:nvSpPr>
      <xdr:spPr>
        <a:xfrm>
          <a:off x="4071198" y="2963333"/>
          <a:ext cx="45719" cy="592667"/>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95250</xdr:colOff>
      <xdr:row>10</xdr:row>
      <xdr:rowOff>42334</xdr:rowOff>
    </xdr:from>
    <xdr:to>
      <xdr:col>4</xdr:col>
      <xdr:colOff>148167</xdr:colOff>
      <xdr:row>12</xdr:row>
      <xdr:rowOff>127000</xdr:rowOff>
    </xdr:to>
    <xdr:sp macro="" textlink="">
      <xdr:nvSpPr>
        <xdr:cNvPr id="4" name="右中かっこ 3">
          <a:extLst>
            <a:ext uri="{FF2B5EF4-FFF2-40B4-BE49-F238E27FC236}">
              <a16:creationId xmlns:a16="http://schemas.microsoft.com/office/drawing/2014/main" id="{00000000-0008-0000-0300-000004000000}"/>
            </a:ext>
          </a:extLst>
        </xdr:cNvPr>
        <xdr:cNvSpPr/>
      </xdr:nvSpPr>
      <xdr:spPr>
        <a:xfrm>
          <a:off x="4095750" y="2243667"/>
          <a:ext cx="52917" cy="550333"/>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B1:M162"/>
  <sheetViews>
    <sheetView topLeftCell="A37" zoomScale="85" zoomScaleNormal="85" zoomScalePageLayoutView="90" workbookViewId="0">
      <selection activeCell="D12" sqref="D12"/>
    </sheetView>
  </sheetViews>
  <sheetFormatPr defaultColWidth="9" defaultRowHeight="10.5" x14ac:dyDescent="0.25"/>
  <cols>
    <col min="1" max="1" width="4.9296875" style="25" customWidth="1"/>
    <col min="2" max="2" width="3.33203125" style="154" bestFit="1" customWidth="1"/>
    <col min="3" max="3" width="3.46484375" style="154" bestFit="1" customWidth="1"/>
    <col min="4" max="4" width="51.9296875" style="25" customWidth="1"/>
    <col min="5" max="5" width="8.59765625" style="292" customWidth="1"/>
    <col min="6" max="6" width="5" style="142" customWidth="1"/>
    <col min="7" max="10" width="5" style="25" customWidth="1"/>
    <col min="11" max="11" width="9" style="26"/>
    <col min="12" max="12" width="15" style="26" customWidth="1"/>
    <col min="13" max="13" width="40.73046875" style="27" customWidth="1"/>
    <col min="14" max="14" width="17.59765625" style="25" customWidth="1"/>
    <col min="15" max="16384" width="9" style="25"/>
  </cols>
  <sheetData>
    <row r="1" spans="2:13" ht="52.5" customHeight="1" x14ac:dyDescent="0.25"/>
    <row r="2" spans="2:13" s="2" customFormat="1" ht="30.75" customHeight="1" x14ac:dyDescent="0.25">
      <c r="B2" s="338" t="s">
        <v>371</v>
      </c>
      <c r="C2" s="338"/>
      <c r="D2" s="338"/>
      <c r="E2" s="293" t="s">
        <v>183</v>
      </c>
      <c r="F2" s="1"/>
      <c r="K2" s="3" t="s">
        <v>0</v>
      </c>
      <c r="L2" s="4"/>
      <c r="M2" s="5" t="s">
        <v>1</v>
      </c>
    </row>
    <row r="3" spans="2:13" s="2" customFormat="1" ht="12.75" customHeight="1" x14ac:dyDescent="0.25">
      <c r="B3" s="6"/>
      <c r="C3" s="6"/>
      <c r="D3" s="6"/>
      <c r="E3" s="294"/>
      <c r="F3" s="1"/>
      <c r="K3" s="7"/>
      <c r="L3" s="8"/>
      <c r="M3" s="9"/>
    </row>
    <row r="4" spans="2:13" s="2" customFormat="1" ht="16.5" customHeight="1" x14ac:dyDescent="0.25">
      <c r="B4" s="6"/>
      <c r="C4" s="6"/>
      <c r="D4" s="6"/>
      <c r="E4" s="294"/>
      <c r="F4" s="10"/>
      <c r="G4" s="2" t="s">
        <v>2</v>
      </c>
      <c r="K4" s="11"/>
      <c r="L4" s="11"/>
      <c r="M4" s="12"/>
    </row>
    <row r="5" spans="2:13" s="17" customFormat="1" ht="15" customHeight="1" x14ac:dyDescent="0.25">
      <c r="B5" s="13"/>
      <c r="C5" s="14" t="s">
        <v>3</v>
      </c>
      <c r="D5" s="15"/>
      <c r="E5" s="188"/>
      <c r="F5" s="16"/>
      <c r="K5" s="18"/>
      <c r="L5" s="18"/>
      <c r="M5" s="19"/>
    </row>
    <row r="6" spans="2:13" s="17" customFormat="1" ht="15" customHeight="1" x14ac:dyDescent="0.25">
      <c r="B6" s="13"/>
      <c r="C6" s="14"/>
      <c r="D6" s="15"/>
      <c r="E6" s="188"/>
      <c r="F6" s="16"/>
      <c r="K6" s="18"/>
      <c r="L6" s="18"/>
      <c r="M6" s="19"/>
    </row>
    <row r="7" spans="2:13" s="17" customFormat="1" ht="16.05" customHeight="1" x14ac:dyDescent="0.25">
      <c r="B7" s="13"/>
      <c r="C7" s="186" t="s">
        <v>368</v>
      </c>
      <c r="D7" s="187"/>
      <c r="E7" s="321"/>
      <c r="F7" s="321"/>
      <c r="G7" s="322"/>
      <c r="H7" s="322"/>
      <c r="I7" s="189"/>
      <c r="K7" s="18"/>
      <c r="L7" s="18"/>
      <c r="M7" s="19"/>
    </row>
    <row r="8" spans="2:13" s="17" customFormat="1" ht="16.05" customHeight="1" x14ac:dyDescent="0.25">
      <c r="B8" s="13"/>
      <c r="C8" s="20" t="s">
        <v>284</v>
      </c>
      <c r="D8" s="2"/>
      <c r="E8" s="188"/>
      <c r="F8" s="16"/>
      <c r="K8" s="18"/>
      <c r="L8" s="18"/>
      <c r="M8" s="19"/>
    </row>
    <row r="9" spans="2:13" s="17" customFormat="1" ht="16.05" customHeight="1" x14ac:dyDescent="0.25">
      <c r="B9" s="13"/>
      <c r="C9" s="20"/>
      <c r="D9" s="2" t="s">
        <v>285</v>
      </c>
      <c r="E9" s="188"/>
      <c r="F9" s="16"/>
      <c r="K9" s="18"/>
      <c r="L9" s="18"/>
      <c r="M9" s="19"/>
    </row>
    <row r="10" spans="2:13" s="17" customFormat="1" ht="16.05" customHeight="1" x14ac:dyDescent="0.25">
      <c r="B10" s="13"/>
      <c r="C10" s="20"/>
      <c r="D10" s="15" t="s">
        <v>286</v>
      </c>
      <c r="E10" s="189"/>
      <c r="M10" s="19"/>
    </row>
    <row r="11" spans="2:13" s="17" customFormat="1" ht="16.05" customHeight="1" x14ac:dyDescent="0.25">
      <c r="B11" s="13"/>
      <c r="C11" s="20" t="s">
        <v>4</v>
      </c>
      <c r="D11" s="2"/>
      <c r="E11" s="188"/>
      <c r="F11" s="16"/>
      <c r="K11" s="18"/>
      <c r="L11" s="18"/>
      <c r="M11" s="19"/>
    </row>
    <row r="12" spans="2:13" s="17" customFormat="1" ht="16.05" customHeight="1" x14ac:dyDescent="0.25">
      <c r="B12" s="13"/>
      <c r="C12" s="21" t="s">
        <v>278</v>
      </c>
      <c r="D12" s="177" t="s">
        <v>370</v>
      </c>
      <c r="E12" s="178"/>
      <c r="F12" s="178"/>
      <c r="G12" s="177"/>
      <c r="H12" s="177"/>
      <c r="I12" s="177"/>
      <c r="J12" s="177"/>
      <c r="K12" s="179"/>
      <c r="L12" s="179"/>
      <c r="M12" s="180"/>
    </row>
    <row r="13" spans="2:13" s="17" customFormat="1" ht="16.05" customHeight="1" x14ac:dyDescent="0.25">
      <c r="B13" s="13"/>
      <c r="C13" s="23"/>
      <c r="D13" s="177" t="s">
        <v>369</v>
      </c>
      <c r="E13" s="178"/>
      <c r="F13" s="178"/>
      <c r="G13" s="177"/>
      <c r="H13" s="177"/>
      <c r="I13" s="177"/>
      <c r="J13" s="177"/>
      <c r="K13" s="179"/>
      <c r="L13" s="179"/>
      <c r="M13" s="180"/>
    </row>
    <row r="14" spans="2:13" s="172" customFormat="1" ht="16.05" customHeight="1" x14ac:dyDescent="0.25">
      <c r="B14" s="173"/>
      <c r="C14" s="174" t="s">
        <v>279</v>
      </c>
      <c r="D14" s="170" t="s">
        <v>276</v>
      </c>
      <c r="E14" s="295"/>
      <c r="F14" s="171"/>
      <c r="G14" s="170"/>
      <c r="H14" s="170"/>
      <c r="I14" s="170"/>
      <c r="J14" s="170"/>
      <c r="K14" s="175"/>
      <c r="L14" s="175"/>
      <c r="M14" s="176"/>
    </row>
    <row r="15" spans="2:13" s="172" customFormat="1" ht="16.05" customHeight="1" x14ac:dyDescent="0.25">
      <c r="B15" s="173"/>
      <c r="C15" s="174" t="s">
        <v>81</v>
      </c>
      <c r="D15" s="170" t="s">
        <v>277</v>
      </c>
      <c r="E15" s="295"/>
      <c r="F15" s="171"/>
      <c r="G15" s="170"/>
      <c r="H15" s="170"/>
      <c r="I15" s="170"/>
      <c r="J15" s="170"/>
      <c r="K15" s="175"/>
      <c r="L15" s="175"/>
      <c r="M15" s="176"/>
    </row>
    <row r="16" spans="2:13" s="172" customFormat="1" ht="16.05" customHeight="1" x14ac:dyDescent="0.25">
      <c r="B16" s="173"/>
      <c r="C16" s="174"/>
      <c r="D16" s="170" t="s">
        <v>98</v>
      </c>
      <c r="E16" s="295"/>
      <c r="F16" s="171"/>
      <c r="G16" s="170"/>
      <c r="H16" s="170"/>
      <c r="I16" s="170"/>
      <c r="J16" s="170"/>
      <c r="K16" s="175"/>
      <c r="L16" s="175"/>
      <c r="M16" s="176"/>
    </row>
    <row r="17" spans="2:13" s="172" customFormat="1" ht="16.05" customHeight="1" x14ac:dyDescent="0.25">
      <c r="B17" s="173"/>
      <c r="C17" s="174"/>
      <c r="D17" s="170" t="s">
        <v>99</v>
      </c>
      <c r="E17" s="295"/>
      <c r="F17" s="171"/>
      <c r="G17" s="170"/>
      <c r="H17" s="170"/>
      <c r="I17" s="170"/>
      <c r="J17" s="170"/>
      <c r="K17" s="175"/>
      <c r="L17" s="175"/>
      <c r="M17" s="176"/>
    </row>
    <row r="18" spans="2:13" s="172" customFormat="1" ht="16.05" customHeight="1" x14ac:dyDescent="0.25">
      <c r="B18" s="173"/>
      <c r="C18" s="174"/>
      <c r="D18" s="170" t="s">
        <v>100</v>
      </c>
      <c r="E18" s="295"/>
      <c r="F18" s="171"/>
      <c r="G18" s="170"/>
      <c r="H18" s="170"/>
      <c r="I18" s="170"/>
      <c r="J18" s="170"/>
      <c r="K18" s="175"/>
      <c r="L18" s="175"/>
      <c r="M18" s="176"/>
    </row>
    <row r="19" spans="2:13" s="172" customFormat="1" ht="16.05" customHeight="1" x14ac:dyDescent="0.25">
      <c r="B19" s="173"/>
      <c r="C19" s="174"/>
      <c r="D19" s="170" t="s">
        <v>5</v>
      </c>
      <c r="E19" s="295"/>
      <c r="F19" s="171"/>
      <c r="G19" s="170"/>
      <c r="H19" s="170"/>
      <c r="I19" s="170"/>
      <c r="J19" s="170"/>
      <c r="K19" s="175"/>
      <c r="L19" s="175"/>
      <c r="M19" s="176"/>
    </row>
    <row r="20" spans="2:13" s="172" customFormat="1" ht="16.05" customHeight="1" x14ac:dyDescent="0.25">
      <c r="B20" s="173"/>
      <c r="C20" s="174"/>
      <c r="D20" s="170" t="s">
        <v>103</v>
      </c>
      <c r="E20" s="295"/>
      <c r="F20" s="171"/>
      <c r="G20" s="170"/>
      <c r="H20" s="170"/>
      <c r="I20" s="170"/>
      <c r="J20" s="170"/>
      <c r="K20" s="175"/>
      <c r="L20" s="175"/>
      <c r="M20" s="176"/>
    </row>
    <row r="21" spans="2:13" s="172" customFormat="1" ht="16.05" customHeight="1" x14ac:dyDescent="0.25">
      <c r="B21" s="173"/>
      <c r="C21" s="174" t="s">
        <v>294</v>
      </c>
      <c r="D21" s="170" t="s">
        <v>112</v>
      </c>
      <c r="E21" s="295"/>
      <c r="F21" s="171"/>
      <c r="G21" s="170"/>
      <c r="H21" s="170"/>
      <c r="I21" s="170"/>
      <c r="J21" s="170"/>
      <c r="K21" s="175"/>
      <c r="L21" s="175"/>
      <c r="M21" s="176"/>
    </row>
    <row r="22" spans="2:13" s="17" customFormat="1" ht="16.05" customHeight="1" x14ac:dyDescent="0.25">
      <c r="B22" s="13"/>
      <c r="C22" s="23" t="s">
        <v>295</v>
      </c>
      <c r="D22" s="2" t="s">
        <v>215</v>
      </c>
      <c r="E22" s="178"/>
      <c r="F22" s="22"/>
      <c r="G22" s="2"/>
      <c r="H22" s="2"/>
      <c r="I22" s="2"/>
      <c r="J22" s="2"/>
      <c r="K22" s="11"/>
      <c r="L22" s="11"/>
      <c r="M22" s="12"/>
    </row>
    <row r="23" spans="2:13" s="17" customFormat="1" ht="16.05" customHeight="1" x14ac:dyDescent="0.25">
      <c r="B23" s="13"/>
      <c r="C23" s="23"/>
      <c r="D23" s="2" t="s">
        <v>216</v>
      </c>
      <c r="E23" s="178"/>
      <c r="F23" s="22"/>
      <c r="G23" s="2"/>
      <c r="H23" s="2"/>
      <c r="I23" s="2"/>
      <c r="J23" s="2"/>
      <c r="K23" s="11"/>
      <c r="L23" s="11"/>
      <c r="M23" s="12"/>
    </row>
    <row r="24" spans="2:13" s="17" customFormat="1" ht="16.05" customHeight="1" x14ac:dyDescent="0.25">
      <c r="B24" s="13"/>
      <c r="C24" s="23"/>
      <c r="D24" s="2" t="s">
        <v>296</v>
      </c>
      <c r="E24" s="178"/>
      <c r="F24" s="22"/>
      <c r="G24" s="2"/>
      <c r="H24" s="2"/>
      <c r="I24" s="2"/>
      <c r="J24" s="2"/>
      <c r="K24" s="11"/>
      <c r="L24" s="11"/>
      <c r="M24" s="12"/>
    </row>
    <row r="25" spans="2:13" s="17" customFormat="1" ht="16.05" customHeight="1" x14ac:dyDescent="0.25">
      <c r="B25" s="13"/>
      <c r="C25" s="23" t="s">
        <v>297</v>
      </c>
      <c r="D25" s="2" t="s">
        <v>333</v>
      </c>
      <c r="E25" s="178"/>
      <c r="F25" s="22"/>
      <c r="G25" s="2"/>
      <c r="H25" s="2"/>
      <c r="I25" s="2"/>
      <c r="J25" s="2"/>
      <c r="K25" s="11"/>
      <c r="L25" s="11"/>
      <c r="M25" s="12"/>
    </row>
    <row r="26" spans="2:13" s="17" customFormat="1" ht="16.05" customHeight="1" x14ac:dyDescent="0.25">
      <c r="B26" s="13"/>
      <c r="C26" s="23" t="s">
        <v>283</v>
      </c>
      <c r="D26" s="2" t="s">
        <v>102</v>
      </c>
      <c r="E26" s="188"/>
      <c r="F26" s="16"/>
      <c r="K26" s="18"/>
      <c r="L26" s="18"/>
      <c r="M26" s="19"/>
    </row>
    <row r="27" spans="2:13" ht="15.75" customHeight="1" thickBot="1" x14ac:dyDescent="0.3">
      <c r="B27" s="24"/>
      <c r="C27" s="24"/>
      <c r="D27" s="24"/>
      <c r="E27" s="296"/>
      <c r="F27" s="24"/>
    </row>
    <row r="28" spans="2:13" ht="10.9" thickBot="1" x14ac:dyDescent="0.3">
      <c r="B28" s="343" t="s">
        <v>6</v>
      </c>
      <c r="C28" s="343"/>
      <c r="D28" s="343" t="s">
        <v>7</v>
      </c>
      <c r="E28" s="297" t="s">
        <v>8</v>
      </c>
      <c r="F28" s="344" t="s">
        <v>9</v>
      </c>
      <c r="G28" s="345" t="s">
        <v>10</v>
      </c>
      <c r="H28" s="345" t="s">
        <v>11</v>
      </c>
      <c r="I28" s="345" t="s">
        <v>12</v>
      </c>
      <c r="J28" s="345" t="s">
        <v>13</v>
      </c>
      <c r="K28" s="346" t="s">
        <v>14</v>
      </c>
      <c r="L28" s="346" t="s">
        <v>15</v>
      </c>
      <c r="M28" s="347" t="s">
        <v>16</v>
      </c>
    </row>
    <row r="29" spans="2:13" s="29" customFormat="1" ht="10.9" thickBot="1" x14ac:dyDescent="0.3">
      <c r="B29" s="343"/>
      <c r="C29" s="343"/>
      <c r="D29" s="343"/>
      <c r="E29" s="28" t="s">
        <v>17</v>
      </c>
      <c r="F29" s="344"/>
      <c r="G29" s="345"/>
      <c r="H29" s="345"/>
      <c r="I29" s="345"/>
      <c r="J29" s="345"/>
      <c r="K29" s="346"/>
      <c r="L29" s="346"/>
      <c r="M29" s="347"/>
    </row>
    <row r="30" spans="2:13" s="29" customFormat="1" ht="20.2" customHeight="1" x14ac:dyDescent="0.25">
      <c r="B30" s="331" t="s">
        <v>18</v>
      </c>
      <c r="C30" s="332"/>
      <c r="D30" s="30" t="s">
        <v>19</v>
      </c>
      <c r="E30" s="31"/>
      <c r="F30" s="32"/>
      <c r="G30" s="33"/>
      <c r="H30" s="33"/>
      <c r="I30" s="33"/>
      <c r="J30" s="33"/>
      <c r="K30" s="34"/>
      <c r="L30" s="34"/>
      <c r="M30" s="35"/>
    </row>
    <row r="31" spans="2:13" s="29" customFormat="1" ht="20.2" customHeight="1" x14ac:dyDescent="0.25">
      <c r="B31" s="36"/>
      <c r="C31" s="37">
        <v>1</v>
      </c>
      <c r="D31" s="38" t="s">
        <v>20</v>
      </c>
      <c r="E31" s="39" t="s">
        <v>360</v>
      </c>
      <c r="F31" s="40"/>
      <c r="G31" s="41"/>
      <c r="H31" s="41"/>
      <c r="I31" s="41"/>
      <c r="J31" s="41"/>
      <c r="K31" s="42"/>
      <c r="L31" s="42"/>
      <c r="M31" s="192"/>
    </row>
    <row r="32" spans="2:13" s="29" customFormat="1" ht="20.2" customHeight="1" x14ac:dyDescent="0.25">
      <c r="B32" s="43"/>
      <c r="C32" s="163">
        <f>C31+1</f>
        <v>2</v>
      </c>
      <c r="D32" s="164" t="s">
        <v>101</v>
      </c>
      <c r="E32" s="165" t="s">
        <v>192</v>
      </c>
      <c r="F32" s="166"/>
      <c r="G32" s="167"/>
      <c r="H32" s="167"/>
      <c r="I32" s="167"/>
      <c r="J32" s="167"/>
      <c r="K32" s="168"/>
      <c r="L32" s="168"/>
      <c r="M32" s="190" t="s">
        <v>105</v>
      </c>
    </row>
    <row r="33" spans="2:13" s="29" customFormat="1" ht="20.2" customHeight="1" thickBot="1" x14ac:dyDescent="0.3">
      <c r="B33" s="43"/>
      <c r="C33" s="44">
        <f>C32+1</f>
        <v>3</v>
      </c>
      <c r="D33" s="45" t="s">
        <v>298</v>
      </c>
      <c r="E33" s="46" t="s">
        <v>192</v>
      </c>
      <c r="F33" s="47"/>
      <c r="G33" s="48"/>
      <c r="H33" s="48"/>
      <c r="I33" s="48"/>
      <c r="J33" s="48"/>
      <c r="K33" s="49"/>
      <c r="L33" s="50"/>
      <c r="M33" s="169" t="s">
        <v>218</v>
      </c>
    </row>
    <row r="34" spans="2:13" s="29" customFormat="1" ht="20.2" customHeight="1" thickBot="1" x14ac:dyDescent="0.3">
      <c r="B34" s="51"/>
      <c r="C34" s="52"/>
      <c r="D34" s="53" t="s">
        <v>22</v>
      </c>
      <c r="E34" s="54"/>
      <c r="F34" s="55"/>
      <c r="G34" s="56"/>
      <c r="H34" s="56"/>
      <c r="I34" s="56"/>
      <c r="J34" s="56"/>
      <c r="K34" s="57"/>
      <c r="L34" s="58">
        <f>SUM(L31:L33)</f>
        <v>0</v>
      </c>
      <c r="M34" s="59"/>
    </row>
    <row r="35" spans="2:13" ht="20.2" customHeight="1" x14ac:dyDescent="0.25">
      <c r="B35" s="335" t="s">
        <v>23</v>
      </c>
      <c r="C35" s="336"/>
      <c r="D35" s="60" t="s">
        <v>24</v>
      </c>
      <c r="E35" s="298"/>
      <c r="F35" s="61"/>
      <c r="G35" s="62"/>
      <c r="H35" s="62"/>
      <c r="I35" s="62"/>
      <c r="J35" s="62"/>
      <c r="K35" s="63"/>
      <c r="L35" s="64"/>
      <c r="M35" s="65"/>
    </row>
    <row r="36" spans="2:13" ht="20.2" customHeight="1" x14ac:dyDescent="0.25">
      <c r="B36" s="66"/>
      <c r="C36" s="67">
        <v>1</v>
      </c>
      <c r="D36" s="68" t="s">
        <v>25</v>
      </c>
      <c r="E36" s="299" t="s">
        <v>192</v>
      </c>
      <c r="F36" s="41"/>
      <c r="G36" s="69"/>
      <c r="H36" s="69"/>
      <c r="I36" s="69"/>
      <c r="J36" s="69"/>
      <c r="K36" s="70"/>
      <c r="L36" s="70"/>
      <c r="M36" s="71" t="s">
        <v>347</v>
      </c>
    </row>
    <row r="37" spans="2:13" ht="20.2" customHeight="1" x14ac:dyDescent="0.25">
      <c r="B37" s="72"/>
      <c r="C37" s="102">
        <f>C36+1</f>
        <v>2</v>
      </c>
      <c r="D37" s="103" t="s">
        <v>26</v>
      </c>
      <c r="E37" s="300" t="s">
        <v>21</v>
      </c>
      <c r="F37" s="104"/>
      <c r="G37" s="75"/>
      <c r="H37" s="75"/>
      <c r="I37" s="75"/>
      <c r="J37" s="75"/>
      <c r="K37" s="76"/>
      <c r="L37" s="76"/>
      <c r="M37" s="253" t="s">
        <v>275</v>
      </c>
    </row>
    <row r="38" spans="2:13" ht="20.2" customHeight="1" thickBot="1" x14ac:dyDescent="0.3">
      <c r="B38" s="77"/>
      <c r="C38" s="156">
        <f>C37+1</f>
        <v>3</v>
      </c>
      <c r="D38" s="184" t="s">
        <v>348</v>
      </c>
      <c r="E38" s="301" t="s">
        <v>94</v>
      </c>
      <c r="F38" s="48"/>
      <c r="G38" s="75"/>
      <c r="H38" s="75"/>
      <c r="I38" s="75"/>
      <c r="J38" s="75"/>
      <c r="K38" s="76"/>
      <c r="L38" s="76"/>
      <c r="M38" s="169" t="s">
        <v>106</v>
      </c>
    </row>
    <row r="39" spans="2:13" ht="20.2" customHeight="1" thickBot="1" x14ac:dyDescent="0.3">
      <c r="B39" s="77"/>
      <c r="C39" s="78"/>
      <c r="D39" s="53" t="s">
        <v>27</v>
      </c>
      <c r="E39" s="302"/>
      <c r="F39" s="79"/>
      <c r="G39" s="80"/>
      <c r="H39" s="80"/>
      <c r="I39" s="80"/>
      <c r="J39" s="80"/>
      <c r="K39" s="81"/>
      <c r="L39" s="82">
        <f>SUM(L36:L38)</f>
        <v>0</v>
      </c>
      <c r="M39" s="83"/>
    </row>
    <row r="40" spans="2:13" ht="20.2" customHeight="1" x14ac:dyDescent="0.25">
      <c r="B40" s="333" t="s">
        <v>28</v>
      </c>
      <c r="C40" s="334"/>
      <c r="D40" s="60" t="s">
        <v>29</v>
      </c>
      <c r="E40" s="298"/>
      <c r="F40" s="61"/>
      <c r="G40" s="84"/>
      <c r="H40" s="84"/>
      <c r="I40" s="84"/>
      <c r="J40" s="84"/>
      <c r="K40" s="64"/>
      <c r="L40" s="64"/>
      <c r="M40" s="85"/>
    </row>
    <row r="41" spans="2:13" ht="20.2" customHeight="1" x14ac:dyDescent="0.25">
      <c r="B41" s="86"/>
      <c r="C41" s="67">
        <v>1</v>
      </c>
      <c r="D41" s="68" t="s">
        <v>30</v>
      </c>
      <c r="E41" s="299" t="s">
        <v>133</v>
      </c>
      <c r="F41" s="41"/>
      <c r="G41" s="69"/>
      <c r="H41" s="69"/>
      <c r="I41" s="69"/>
      <c r="J41" s="69"/>
      <c r="K41" s="70"/>
      <c r="L41" s="70"/>
      <c r="M41" s="71" t="s">
        <v>107</v>
      </c>
    </row>
    <row r="42" spans="2:13" ht="20.2" customHeight="1" x14ac:dyDescent="0.25">
      <c r="B42" s="87"/>
      <c r="C42" s="88">
        <f>C41+1</f>
        <v>2</v>
      </c>
      <c r="D42" s="89" t="s">
        <v>177</v>
      </c>
      <c r="E42" s="303" t="s">
        <v>21</v>
      </c>
      <c r="F42" s="90"/>
      <c r="G42" s="91"/>
      <c r="H42" s="91"/>
      <c r="I42" s="91"/>
      <c r="J42" s="91"/>
      <c r="K42" s="92"/>
      <c r="L42" s="92"/>
      <c r="M42" s="93" t="s">
        <v>199</v>
      </c>
    </row>
    <row r="43" spans="2:13" ht="20.2" customHeight="1" x14ac:dyDescent="0.25">
      <c r="B43" s="72"/>
      <c r="C43" s="88">
        <f>C42+1</f>
        <v>3</v>
      </c>
      <c r="D43" s="89" t="s">
        <v>31</v>
      </c>
      <c r="E43" s="303" t="s">
        <v>21</v>
      </c>
      <c r="F43" s="90"/>
      <c r="G43" s="91"/>
      <c r="H43" s="91"/>
      <c r="I43" s="91"/>
      <c r="J43" s="91"/>
      <c r="K43" s="92"/>
      <c r="L43" s="92"/>
      <c r="M43" s="93" t="s">
        <v>108</v>
      </c>
    </row>
    <row r="44" spans="2:13" ht="20.2" customHeight="1" thickBot="1" x14ac:dyDescent="0.3">
      <c r="B44" s="72"/>
      <c r="C44" s="73">
        <f>C43+1</f>
        <v>4</v>
      </c>
      <c r="D44" s="74" t="s">
        <v>32</v>
      </c>
      <c r="E44" s="301" t="s">
        <v>33</v>
      </c>
      <c r="F44" s="48"/>
      <c r="G44" s="94"/>
      <c r="H44" s="94"/>
      <c r="I44" s="94"/>
      <c r="J44" s="94"/>
      <c r="K44" s="95"/>
      <c r="L44" s="76"/>
      <c r="M44" s="96" t="s">
        <v>200</v>
      </c>
    </row>
    <row r="45" spans="2:13" ht="20.2" customHeight="1" thickBot="1" x14ac:dyDescent="0.3">
      <c r="B45" s="97"/>
      <c r="C45" s="78"/>
      <c r="D45" s="53" t="s">
        <v>34</v>
      </c>
      <c r="E45" s="302"/>
      <c r="F45" s="79"/>
      <c r="G45" s="98"/>
      <c r="H45" s="98"/>
      <c r="I45" s="98"/>
      <c r="J45" s="98"/>
      <c r="K45" s="99"/>
      <c r="L45" s="82">
        <f>SUM(L41:L44)</f>
        <v>0</v>
      </c>
      <c r="M45" s="100"/>
    </row>
    <row r="46" spans="2:13" ht="20.2" customHeight="1" x14ac:dyDescent="0.25">
      <c r="B46" s="331" t="s">
        <v>35</v>
      </c>
      <c r="C46" s="332"/>
      <c r="D46" s="60" t="s">
        <v>219</v>
      </c>
      <c r="E46" s="298"/>
      <c r="F46" s="61"/>
      <c r="G46" s="62"/>
      <c r="H46" s="62"/>
      <c r="I46" s="62"/>
      <c r="J46" s="62"/>
      <c r="K46" s="63"/>
      <c r="L46" s="64"/>
      <c r="M46" s="65"/>
    </row>
    <row r="47" spans="2:13" ht="20.2" customHeight="1" thickBot="1" x14ac:dyDescent="0.3">
      <c r="B47" s="66"/>
      <c r="C47" s="67">
        <v>1</v>
      </c>
      <c r="D47" s="101" t="s">
        <v>109</v>
      </c>
      <c r="E47" s="299" t="s">
        <v>21</v>
      </c>
      <c r="F47" s="41"/>
      <c r="G47" s="69"/>
      <c r="H47" s="69"/>
      <c r="I47" s="69"/>
      <c r="J47" s="69"/>
      <c r="K47" s="70"/>
      <c r="L47" s="70"/>
      <c r="M47" s="71" t="s">
        <v>36</v>
      </c>
    </row>
    <row r="48" spans="2:13" ht="20.2" customHeight="1" thickBot="1" x14ac:dyDescent="0.3">
      <c r="B48" s="97"/>
      <c r="C48" s="78"/>
      <c r="D48" s="105" t="s">
        <v>37</v>
      </c>
      <c r="E48" s="52"/>
      <c r="F48" s="106"/>
      <c r="G48" s="80"/>
      <c r="H48" s="80"/>
      <c r="I48" s="80"/>
      <c r="J48" s="80"/>
      <c r="K48" s="81"/>
      <c r="L48" s="82">
        <f>SUM(L47:L47)</f>
        <v>0</v>
      </c>
      <c r="M48" s="83"/>
    </row>
    <row r="49" spans="2:13" ht="20.2" customHeight="1" x14ac:dyDescent="0.25">
      <c r="B49" s="335" t="s">
        <v>38</v>
      </c>
      <c r="C49" s="336"/>
      <c r="D49" s="107" t="s">
        <v>39</v>
      </c>
      <c r="E49" s="304"/>
      <c r="F49" s="108"/>
      <c r="G49" s="84"/>
      <c r="H49" s="84"/>
      <c r="I49" s="84"/>
      <c r="J49" s="84"/>
      <c r="K49" s="64"/>
      <c r="L49" s="64"/>
      <c r="M49" s="85"/>
    </row>
    <row r="50" spans="2:13" ht="20.2" customHeight="1" x14ac:dyDescent="0.25">
      <c r="B50" s="109"/>
      <c r="C50" s="37">
        <v>1</v>
      </c>
      <c r="D50" s="251" t="s">
        <v>40</v>
      </c>
      <c r="E50" s="305" t="s">
        <v>21</v>
      </c>
      <c r="F50" s="260"/>
      <c r="G50" s="261"/>
      <c r="H50" s="261"/>
      <c r="I50" s="261"/>
      <c r="J50" s="261"/>
      <c r="K50" s="262"/>
      <c r="L50" s="262"/>
      <c r="M50" s="263"/>
    </row>
    <row r="51" spans="2:13" ht="20.2" customHeight="1" x14ac:dyDescent="0.25">
      <c r="B51" s="114"/>
      <c r="C51" s="319">
        <f t="shared" ref="C51:C56" si="0">C50+1</f>
        <v>2</v>
      </c>
      <c r="D51" s="181" t="s">
        <v>41</v>
      </c>
      <c r="E51" s="303" t="s">
        <v>342</v>
      </c>
      <c r="F51" s="269"/>
      <c r="G51" s="270"/>
      <c r="H51" s="270"/>
      <c r="I51" s="270"/>
      <c r="J51" s="270"/>
      <c r="K51" s="267"/>
      <c r="L51" s="267"/>
      <c r="M51" s="268"/>
    </row>
    <row r="52" spans="2:13" ht="20.2" customHeight="1" x14ac:dyDescent="0.25">
      <c r="B52" s="114"/>
      <c r="C52" s="88">
        <f t="shared" si="0"/>
        <v>3</v>
      </c>
      <c r="D52" s="89" t="s">
        <v>273</v>
      </c>
      <c r="E52" s="303" t="s">
        <v>21</v>
      </c>
      <c r="F52" s="90"/>
      <c r="G52" s="91"/>
      <c r="H52" s="91"/>
      <c r="I52" s="91"/>
      <c r="J52" s="91"/>
      <c r="K52" s="92"/>
      <c r="L52" s="92"/>
      <c r="M52" s="339" t="s">
        <v>334</v>
      </c>
    </row>
    <row r="53" spans="2:13" ht="20.2" customHeight="1" x14ac:dyDescent="0.25">
      <c r="B53" s="114"/>
      <c r="C53" s="88">
        <f t="shared" si="0"/>
        <v>4</v>
      </c>
      <c r="D53" s="115" t="s">
        <v>274</v>
      </c>
      <c r="E53" s="303" t="s">
        <v>21</v>
      </c>
      <c r="F53" s="90"/>
      <c r="G53" s="91"/>
      <c r="H53" s="91"/>
      <c r="I53" s="91"/>
      <c r="J53" s="91"/>
      <c r="K53" s="92"/>
      <c r="L53" s="92"/>
      <c r="M53" s="340"/>
    </row>
    <row r="54" spans="2:13" ht="20.2" customHeight="1" x14ac:dyDescent="0.25">
      <c r="B54" s="114"/>
      <c r="C54" s="88">
        <f t="shared" si="0"/>
        <v>5</v>
      </c>
      <c r="D54" s="89" t="s">
        <v>244</v>
      </c>
      <c r="E54" s="303" t="s">
        <v>21</v>
      </c>
      <c r="F54" s="90"/>
      <c r="G54" s="91"/>
      <c r="H54" s="91"/>
      <c r="I54" s="91"/>
      <c r="J54" s="91"/>
      <c r="K54" s="92"/>
      <c r="L54" s="92"/>
      <c r="M54" s="93" t="s">
        <v>359</v>
      </c>
    </row>
    <row r="55" spans="2:13" ht="20.2" customHeight="1" x14ac:dyDescent="0.25">
      <c r="B55" s="114"/>
      <c r="C55" s="88">
        <f t="shared" si="0"/>
        <v>6</v>
      </c>
      <c r="D55" s="89" t="s">
        <v>245</v>
      </c>
      <c r="E55" s="303" t="s">
        <v>247</v>
      </c>
      <c r="F55" s="90"/>
      <c r="G55" s="91"/>
      <c r="H55" s="91"/>
      <c r="I55" s="91"/>
      <c r="J55" s="91"/>
      <c r="K55" s="92"/>
      <c r="L55" s="92"/>
      <c r="M55" s="93" t="s">
        <v>248</v>
      </c>
    </row>
    <row r="56" spans="2:13" ht="20.2" customHeight="1" thickBot="1" x14ac:dyDescent="0.3">
      <c r="B56" s="114"/>
      <c r="C56" s="88">
        <f t="shared" si="0"/>
        <v>7</v>
      </c>
      <c r="D56" s="89" t="s">
        <v>246</v>
      </c>
      <c r="E56" s="303" t="s">
        <v>21</v>
      </c>
      <c r="F56" s="90"/>
      <c r="G56" s="91"/>
      <c r="H56" s="91"/>
      <c r="I56" s="91"/>
      <c r="J56" s="91"/>
      <c r="K56" s="92"/>
      <c r="L56" s="92"/>
      <c r="M56" s="93"/>
    </row>
    <row r="57" spans="2:13" ht="20.2" customHeight="1" thickBot="1" x14ac:dyDescent="0.3">
      <c r="B57" s="116"/>
      <c r="C57" s="78"/>
      <c r="D57" s="105" t="s">
        <v>42</v>
      </c>
      <c r="E57" s="52"/>
      <c r="F57" s="106"/>
      <c r="G57" s="80"/>
      <c r="H57" s="80"/>
      <c r="I57" s="80"/>
      <c r="J57" s="80"/>
      <c r="K57" s="81"/>
      <c r="L57" s="82">
        <f>SUM(L50:L56)</f>
        <v>0</v>
      </c>
      <c r="M57" s="83"/>
    </row>
    <row r="58" spans="2:13" ht="20.2" customHeight="1" x14ac:dyDescent="0.25">
      <c r="B58" s="333" t="s">
        <v>43</v>
      </c>
      <c r="C58" s="334"/>
      <c r="D58" s="60" t="s">
        <v>44</v>
      </c>
      <c r="E58" s="298"/>
      <c r="F58" s="61"/>
      <c r="G58" s="62"/>
      <c r="H58" s="62"/>
      <c r="I58" s="62"/>
      <c r="J58" s="62"/>
      <c r="K58" s="63"/>
      <c r="L58" s="64"/>
      <c r="M58" s="65"/>
    </row>
    <row r="59" spans="2:13" ht="20.2" customHeight="1" x14ac:dyDescent="0.25">
      <c r="B59" s="114"/>
      <c r="C59" s="119">
        <v>1</v>
      </c>
      <c r="D59" s="120" t="s">
        <v>45</v>
      </c>
      <c r="E59" s="306" t="s">
        <v>176</v>
      </c>
      <c r="F59" s="90"/>
      <c r="G59" s="91"/>
      <c r="H59" s="91"/>
      <c r="I59" s="91"/>
      <c r="J59" s="91"/>
      <c r="K59" s="92"/>
      <c r="L59" s="92"/>
      <c r="M59" s="93"/>
    </row>
    <row r="60" spans="2:13" ht="20.2" customHeight="1" x14ac:dyDescent="0.25">
      <c r="B60" s="114"/>
      <c r="C60" s="119">
        <f t="shared" ref="C60:C61" si="1">C59+1</f>
        <v>2</v>
      </c>
      <c r="D60" s="120" t="s">
        <v>46</v>
      </c>
      <c r="E60" s="306" t="s">
        <v>176</v>
      </c>
      <c r="F60" s="90"/>
      <c r="G60" s="91"/>
      <c r="H60" s="91"/>
      <c r="I60" s="91"/>
      <c r="J60" s="91"/>
      <c r="K60" s="92"/>
      <c r="L60" s="92"/>
      <c r="M60" s="93"/>
    </row>
    <row r="61" spans="2:13" ht="20.2" customHeight="1" thickBot="1" x14ac:dyDescent="0.3">
      <c r="B61" s="114"/>
      <c r="C61" s="121">
        <f t="shared" si="1"/>
        <v>3</v>
      </c>
      <c r="D61" s="122" t="s">
        <v>47</v>
      </c>
      <c r="E61" s="307" t="s">
        <v>176</v>
      </c>
      <c r="F61" s="48"/>
      <c r="G61" s="94"/>
      <c r="H61" s="94"/>
      <c r="I61" s="94"/>
      <c r="J61" s="94"/>
      <c r="K61" s="95"/>
      <c r="L61" s="76"/>
      <c r="M61" s="96"/>
    </row>
    <row r="62" spans="2:13" ht="20.2" customHeight="1" thickBot="1" x14ac:dyDescent="0.3">
      <c r="B62" s="116"/>
      <c r="C62" s="123"/>
      <c r="D62" s="105" t="s">
        <v>48</v>
      </c>
      <c r="E62" s="308"/>
      <c r="F62" s="125"/>
      <c r="G62" s="80"/>
      <c r="H62" s="80"/>
      <c r="I62" s="80"/>
      <c r="J62" s="80"/>
      <c r="K62" s="81"/>
      <c r="L62" s="82">
        <f>SUM(L59:L61)</f>
        <v>0</v>
      </c>
      <c r="M62" s="83"/>
    </row>
    <row r="63" spans="2:13" ht="20.2" customHeight="1" x14ac:dyDescent="0.25">
      <c r="B63" s="330" t="s">
        <v>49</v>
      </c>
      <c r="C63" s="337"/>
      <c r="D63" s="159" t="s">
        <v>50</v>
      </c>
      <c r="E63" s="309"/>
      <c r="F63" s="160"/>
      <c r="G63" s="126"/>
      <c r="H63" s="126"/>
      <c r="I63" s="126"/>
      <c r="J63" s="126"/>
      <c r="K63" s="127"/>
      <c r="L63" s="127"/>
      <c r="M63" s="128"/>
    </row>
    <row r="64" spans="2:13" ht="20.2" customHeight="1" x14ac:dyDescent="0.25">
      <c r="B64" s="77"/>
      <c r="C64" s="137">
        <v>1</v>
      </c>
      <c r="D64" s="182" t="s">
        <v>97</v>
      </c>
      <c r="E64" s="299" t="s">
        <v>134</v>
      </c>
      <c r="F64" s="162"/>
      <c r="G64" s="69"/>
      <c r="H64" s="69"/>
      <c r="I64" s="69"/>
      <c r="J64" s="69"/>
      <c r="K64" s="70"/>
      <c r="L64" s="155"/>
      <c r="M64" s="161"/>
    </row>
    <row r="65" spans="2:13" ht="20.2" customHeight="1" x14ac:dyDescent="0.25">
      <c r="B65" s="114"/>
      <c r="C65" s="142">
        <f t="shared" ref="C65:C66" si="2">C64+1</f>
        <v>2</v>
      </c>
      <c r="D65" s="247" t="s">
        <v>93</v>
      </c>
      <c r="E65" s="310" t="s">
        <v>21</v>
      </c>
      <c r="F65" s="167"/>
      <c r="G65" s="248"/>
      <c r="H65" s="248"/>
      <c r="I65" s="248"/>
      <c r="J65" s="248"/>
      <c r="K65" s="155"/>
      <c r="L65" s="76"/>
      <c r="M65" s="191" t="s">
        <v>254</v>
      </c>
    </row>
    <row r="66" spans="2:13" ht="21.4" thickBot="1" x14ac:dyDescent="0.3">
      <c r="B66" s="114"/>
      <c r="C66" s="279">
        <f t="shared" si="2"/>
        <v>3</v>
      </c>
      <c r="D66" s="184" t="s">
        <v>54</v>
      </c>
      <c r="E66" s="307" t="s">
        <v>176</v>
      </c>
      <c r="F66" s="264"/>
      <c r="G66" s="265"/>
      <c r="H66" s="265"/>
      <c r="I66" s="265"/>
      <c r="J66" s="265"/>
      <c r="K66" s="266"/>
      <c r="L66" s="267"/>
      <c r="M66" s="274" t="s">
        <v>287</v>
      </c>
    </row>
    <row r="67" spans="2:13" ht="20.2" customHeight="1" thickBot="1" x14ac:dyDescent="0.3">
      <c r="B67" s="129"/>
      <c r="C67" s="280"/>
      <c r="D67" s="281" t="s">
        <v>55</v>
      </c>
      <c r="E67" s="311"/>
      <c r="F67" s="56"/>
      <c r="G67" s="98"/>
      <c r="H67" s="98"/>
      <c r="I67" s="98"/>
      <c r="J67" s="98"/>
      <c r="K67" s="99"/>
      <c r="L67" s="82">
        <f>SUM(L64:L65)</f>
        <v>0</v>
      </c>
      <c r="M67" s="275"/>
    </row>
    <row r="68" spans="2:13" ht="20.2" customHeight="1" x14ac:dyDescent="0.25">
      <c r="B68" s="158" t="s">
        <v>56</v>
      </c>
      <c r="C68" s="282"/>
      <c r="D68" s="283" t="s">
        <v>57</v>
      </c>
      <c r="E68" s="298"/>
      <c r="F68" s="61"/>
      <c r="G68" s="62"/>
      <c r="H68" s="62"/>
      <c r="I68" s="62"/>
      <c r="J68" s="62"/>
      <c r="K68" s="63"/>
      <c r="L68" s="64"/>
      <c r="M68" s="276"/>
    </row>
    <row r="69" spans="2:13" ht="20.2" customHeight="1" x14ac:dyDescent="0.25">
      <c r="B69" s="109"/>
      <c r="C69" s="284">
        <v>1</v>
      </c>
      <c r="D69" s="285" t="s">
        <v>143</v>
      </c>
      <c r="E69" s="312" t="s">
        <v>176</v>
      </c>
      <c r="F69" s="41"/>
      <c r="G69" s="69"/>
      <c r="H69" s="69"/>
      <c r="I69" s="69"/>
      <c r="J69" s="69"/>
      <c r="K69" s="70"/>
      <c r="L69" s="70"/>
      <c r="M69" s="277" t="s">
        <v>198</v>
      </c>
    </row>
    <row r="70" spans="2:13" ht="20.2" customHeight="1" x14ac:dyDescent="0.25">
      <c r="B70" s="114"/>
      <c r="C70" s="286">
        <f t="shared" ref="C70:C82" si="3">C69+1</f>
        <v>2</v>
      </c>
      <c r="D70" s="287" t="s">
        <v>196</v>
      </c>
      <c r="E70" s="313" t="s">
        <v>176</v>
      </c>
      <c r="F70" s="260"/>
      <c r="G70" s="261"/>
      <c r="H70" s="261"/>
      <c r="I70" s="261"/>
      <c r="J70" s="261"/>
      <c r="K70" s="262"/>
      <c r="L70" s="262"/>
      <c r="M70" s="278" t="s">
        <v>272</v>
      </c>
    </row>
    <row r="71" spans="2:13" ht="20.2" customHeight="1" x14ac:dyDescent="0.25">
      <c r="B71" s="114"/>
      <c r="C71" s="286">
        <f t="shared" si="3"/>
        <v>3</v>
      </c>
      <c r="D71" s="251" t="s">
        <v>51</v>
      </c>
      <c r="E71" s="313" t="s">
        <v>176</v>
      </c>
      <c r="F71" s="260"/>
      <c r="G71" s="261"/>
      <c r="H71" s="261"/>
      <c r="I71" s="261"/>
      <c r="J71" s="261"/>
      <c r="K71" s="262"/>
      <c r="L71" s="262"/>
      <c r="M71" s="278" t="s">
        <v>288</v>
      </c>
    </row>
    <row r="72" spans="2:13" ht="20.2" customHeight="1" x14ac:dyDescent="0.25">
      <c r="B72" s="114"/>
      <c r="C72" s="288">
        <f t="shared" si="3"/>
        <v>4</v>
      </c>
      <c r="D72" s="181" t="s">
        <v>52</v>
      </c>
      <c r="E72" s="306" t="s">
        <v>134</v>
      </c>
      <c r="F72" s="90"/>
      <c r="G72" s="91"/>
      <c r="H72" s="91"/>
      <c r="I72" s="91"/>
      <c r="J72" s="91"/>
      <c r="K72" s="92"/>
      <c r="L72" s="92"/>
      <c r="M72" s="278" t="s">
        <v>343</v>
      </c>
    </row>
    <row r="73" spans="2:13" ht="20.2" customHeight="1" x14ac:dyDescent="0.25">
      <c r="B73" s="114"/>
      <c r="C73" s="288">
        <f t="shared" si="3"/>
        <v>5</v>
      </c>
      <c r="D73" s="181" t="s">
        <v>53</v>
      </c>
      <c r="E73" s="306" t="s">
        <v>134</v>
      </c>
      <c r="F73" s="90"/>
      <c r="G73" s="91"/>
      <c r="H73" s="91"/>
      <c r="I73" s="91"/>
      <c r="J73" s="91"/>
      <c r="K73" s="92"/>
      <c r="L73" s="92"/>
      <c r="M73" s="278" t="s">
        <v>344</v>
      </c>
    </row>
    <row r="74" spans="2:13" ht="20.2" customHeight="1" x14ac:dyDescent="0.25">
      <c r="B74" s="114"/>
      <c r="C74" s="286">
        <f t="shared" si="3"/>
        <v>6</v>
      </c>
      <c r="D74" s="251" t="s">
        <v>249</v>
      </c>
      <c r="E74" s="313" t="s">
        <v>176</v>
      </c>
      <c r="F74" s="260"/>
      <c r="G74" s="261"/>
      <c r="H74" s="261"/>
      <c r="I74" s="261"/>
      <c r="J74" s="261"/>
      <c r="K74" s="262"/>
      <c r="L74" s="262"/>
      <c r="M74" s="278" t="s">
        <v>280</v>
      </c>
    </row>
    <row r="75" spans="2:13" ht="20.2" customHeight="1" x14ac:dyDescent="0.25">
      <c r="B75" s="114"/>
      <c r="C75" s="286">
        <f t="shared" si="3"/>
        <v>7</v>
      </c>
      <c r="D75" s="251" t="s">
        <v>250</v>
      </c>
      <c r="E75" s="313" t="s">
        <v>176</v>
      </c>
      <c r="F75" s="260"/>
      <c r="G75" s="261"/>
      <c r="H75" s="261"/>
      <c r="I75" s="261"/>
      <c r="J75" s="261"/>
      <c r="K75" s="262"/>
      <c r="L75" s="262"/>
      <c r="M75" s="278" t="s">
        <v>251</v>
      </c>
    </row>
    <row r="76" spans="2:13" ht="20.2" customHeight="1" x14ac:dyDescent="0.25">
      <c r="B76" s="114"/>
      <c r="C76" s="286">
        <f t="shared" si="3"/>
        <v>8</v>
      </c>
      <c r="D76" s="251" t="s">
        <v>253</v>
      </c>
      <c r="E76" s="313" t="s">
        <v>176</v>
      </c>
      <c r="F76" s="260"/>
      <c r="G76" s="261"/>
      <c r="H76" s="261"/>
      <c r="I76" s="261"/>
      <c r="J76" s="261"/>
      <c r="K76" s="262"/>
      <c r="L76" s="262"/>
      <c r="M76" s="278" t="s">
        <v>197</v>
      </c>
    </row>
    <row r="77" spans="2:13" ht="20.2" customHeight="1" x14ac:dyDescent="0.25">
      <c r="B77" s="114"/>
      <c r="C77" s="286">
        <f t="shared" si="3"/>
        <v>9</v>
      </c>
      <c r="D77" s="287" t="s">
        <v>282</v>
      </c>
      <c r="E77" s="313" t="s">
        <v>21</v>
      </c>
      <c r="F77" s="110"/>
      <c r="G77" s="111"/>
      <c r="H77" s="111"/>
      <c r="I77" s="111"/>
      <c r="J77" s="111"/>
      <c r="K77" s="112"/>
      <c r="L77" s="112"/>
      <c r="M77" s="278" t="s">
        <v>345</v>
      </c>
    </row>
    <row r="78" spans="2:13" ht="20.2" customHeight="1" x14ac:dyDescent="0.25">
      <c r="B78" s="114"/>
      <c r="C78" s="119">
        <f t="shared" si="3"/>
        <v>10</v>
      </c>
      <c r="D78" s="157" t="s">
        <v>281</v>
      </c>
      <c r="E78" s="306" t="s">
        <v>21</v>
      </c>
      <c r="F78" s="90"/>
      <c r="G78" s="91"/>
      <c r="H78" s="91"/>
      <c r="I78" s="91"/>
      <c r="J78" s="91"/>
      <c r="K78" s="92"/>
      <c r="L78" s="92"/>
      <c r="M78" s="185" t="s">
        <v>345</v>
      </c>
    </row>
    <row r="79" spans="2:13" ht="20.2" customHeight="1" x14ac:dyDescent="0.25">
      <c r="B79" s="114"/>
      <c r="C79" s="119">
        <f t="shared" si="3"/>
        <v>11</v>
      </c>
      <c r="D79" s="157" t="s">
        <v>252</v>
      </c>
      <c r="E79" s="306" t="s">
        <v>21</v>
      </c>
      <c r="F79" s="90"/>
      <c r="G79" s="91"/>
      <c r="H79" s="91"/>
      <c r="I79" s="91"/>
      <c r="J79" s="91"/>
      <c r="K79" s="92"/>
      <c r="L79" s="92"/>
      <c r="M79" s="93"/>
    </row>
    <row r="80" spans="2:13" ht="20.2" customHeight="1" x14ac:dyDescent="0.25">
      <c r="B80" s="114"/>
      <c r="C80" s="119">
        <f t="shared" si="3"/>
        <v>12</v>
      </c>
      <c r="D80" s="120" t="s">
        <v>58</v>
      </c>
      <c r="E80" s="306" t="s">
        <v>135</v>
      </c>
      <c r="F80" s="90"/>
      <c r="G80" s="91"/>
      <c r="H80" s="91"/>
      <c r="I80" s="91"/>
      <c r="J80" s="91"/>
      <c r="K80" s="92"/>
      <c r="L80" s="92"/>
      <c r="M80" s="185" t="s">
        <v>346</v>
      </c>
    </row>
    <row r="81" spans="2:13" ht="20.2" customHeight="1" x14ac:dyDescent="0.25">
      <c r="B81" s="114"/>
      <c r="C81" s="119">
        <f t="shared" si="3"/>
        <v>13</v>
      </c>
      <c r="D81" s="120" t="s">
        <v>271</v>
      </c>
      <c r="E81" s="306" t="s">
        <v>192</v>
      </c>
      <c r="F81" s="90"/>
      <c r="G81" s="91"/>
      <c r="H81" s="91"/>
      <c r="I81" s="91"/>
      <c r="J81" s="91"/>
      <c r="K81" s="92"/>
      <c r="L81" s="92"/>
      <c r="M81" s="93" t="s">
        <v>335</v>
      </c>
    </row>
    <row r="82" spans="2:13" ht="20.2" customHeight="1" thickBot="1" x14ac:dyDescent="0.3">
      <c r="B82" s="114"/>
      <c r="C82" s="119">
        <f t="shared" si="3"/>
        <v>14</v>
      </c>
      <c r="D82" s="122" t="s">
        <v>178</v>
      </c>
      <c r="E82" s="307" t="s">
        <v>176</v>
      </c>
      <c r="F82" s="48"/>
      <c r="G82" s="94"/>
      <c r="H82" s="94"/>
      <c r="I82" s="94"/>
      <c r="J82" s="94"/>
      <c r="K82" s="95"/>
      <c r="L82" s="76"/>
      <c r="M82" s="320"/>
    </row>
    <row r="83" spans="2:13" ht="20.2" customHeight="1" thickBot="1" x14ac:dyDescent="0.3">
      <c r="B83" s="116"/>
      <c r="C83" s="124"/>
      <c r="D83" s="53" t="s">
        <v>59</v>
      </c>
      <c r="E83" s="311"/>
      <c r="F83" s="56"/>
      <c r="G83" s="98"/>
      <c r="H83" s="98"/>
      <c r="I83" s="98"/>
      <c r="J83" s="98"/>
      <c r="K83" s="99"/>
      <c r="L83" s="82">
        <f>SUM(L69:L82)</f>
        <v>0</v>
      </c>
      <c r="M83" s="100"/>
    </row>
    <row r="84" spans="2:13" ht="20.2" customHeight="1" x14ac:dyDescent="0.25">
      <c r="B84" s="331" t="s">
        <v>60</v>
      </c>
      <c r="C84" s="332"/>
      <c r="D84" s="60" t="s">
        <v>61</v>
      </c>
      <c r="E84" s="298"/>
      <c r="F84" s="61"/>
      <c r="G84" s="62"/>
      <c r="H84" s="62"/>
      <c r="I84" s="62"/>
      <c r="J84" s="62"/>
      <c r="K84" s="63"/>
      <c r="L84" s="64"/>
      <c r="M84" s="65"/>
    </row>
    <row r="85" spans="2:13" ht="20.2" customHeight="1" x14ac:dyDescent="0.25">
      <c r="B85" s="109"/>
      <c r="C85" s="117">
        <v>1</v>
      </c>
      <c r="D85" s="118" t="s">
        <v>62</v>
      </c>
      <c r="E85" s="312" t="s">
        <v>336</v>
      </c>
      <c r="F85" s="41"/>
      <c r="G85" s="69"/>
      <c r="H85" s="69"/>
      <c r="I85" s="69"/>
      <c r="J85" s="69"/>
      <c r="K85" s="70"/>
      <c r="L85" s="70"/>
      <c r="M85" s="71" t="s">
        <v>289</v>
      </c>
    </row>
    <row r="86" spans="2:13" ht="20.2" customHeight="1" x14ac:dyDescent="0.25">
      <c r="B86" s="114"/>
      <c r="C86" s="119">
        <f t="shared" ref="C86:C98" si="4">C85+1</f>
        <v>2</v>
      </c>
      <c r="D86" s="120" t="s">
        <v>63</v>
      </c>
      <c r="E86" s="306" t="s">
        <v>21</v>
      </c>
      <c r="F86" s="90"/>
      <c r="G86" s="91"/>
      <c r="H86" s="91"/>
      <c r="I86" s="91"/>
      <c r="J86" s="91"/>
      <c r="K86" s="92"/>
      <c r="L86" s="92"/>
      <c r="M86" s="93"/>
    </row>
    <row r="87" spans="2:13" ht="20.2" customHeight="1" x14ac:dyDescent="0.25">
      <c r="B87" s="114"/>
      <c r="C87" s="119">
        <f t="shared" si="4"/>
        <v>3</v>
      </c>
      <c r="D87" s="120" t="s">
        <v>64</v>
      </c>
      <c r="E87" s="306" t="s">
        <v>192</v>
      </c>
      <c r="F87" s="90"/>
      <c r="G87" s="91"/>
      <c r="H87" s="91"/>
      <c r="I87" s="91"/>
      <c r="J87" s="91"/>
      <c r="K87" s="92"/>
      <c r="L87" s="92"/>
      <c r="M87" s="93" t="s">
        <v>256</v>
      </c>
    </row>
    <row r="88" spans="2:13" ht="20.2" customHeight="1" x14ac:dyDescent="0.25">
      <c r="B88" s="114"/>
      <c r="C88" s="119">
        <f t="shared" si="4"/>
        <v>4</v>
      </c>
      <c r="D88" s="252" t="s">
        <v>194</v>
      </c>
      <c r="E88" s="306" t="s">
        <v>192</v>
      </c>
      <c r="F88" s="90"/>
      <c r="G88" s="91"/>
      <c r="H88" s="91"/>
      <c r="I88" s="91"/>
      <c r="J88" s="91"/>
      <c r="K88" s="92"/>
      <c r="L88" s="92"/>
      <c r="M88" s="93" t="s">
        <v>257</v>
      </c>
    </row>
    <row r="89" spans="2:13" ht="20.2" customHeight="1" x14ac:dyDescent="0.25">
      <c r="B89" s="114"/>
      <c r="C89" s="119">
        <f t="shared" si="4"/>
        <v>5</v>
      </c>
      <c r="D89" s="120" t="s">
        <v>65</v>
      </c>
      <c r="E89" s="306" t="s">
        <v>176</v>
      </c>
      <c r="F89" s="90"/>
      <c r="G89" s="91"/>
      <c r="H89" s="91"/>
      <c r="I89" s="91"/>
      <c r="J89" s="91"/>
      <c r="K89" s="92"/>
      <c r="L89" s="92"/>
      <c r="M89" s="93" t="s">
        <v>193</v>
      </c>
    </row>
    <row r="90" spans="2:13" ht="20.2" customHeight="1" x14ac:dyDescent="0.25">
      <c r="B90" s="114"/>
      <c r="C90" s="119">
        <f t="shared" si="4"/>
        <v>6</v>
      </c>
      <c r="D90" s="120" t="s">
        <v>264</v>
      </c>
      <c r="E90" s="306" t="s">
        <v>255</v>
      </c>
      <c r="F90" s="90"/>
      <c r="G90" s="91"/>
      <c r="H90" s="91"/>
      <c r="I90" s="91"/>
      <c r="J90" s="91"/>
      <c r="K90" s="92"/>
      <c r="L90" s="92"/>
      <c r="M90" s="93" t="s">
        <v>257</v>
      </c>
    </row>
    <row r="91" spans="2:13" ht="20.2" customHeight="1" x14ac:dyDescent="0.25">
      <c r="B91" s="114"/>
      <c r="C91" s="119">
        <f t="shared" si="4"/>
        <v>7</v>
      </c>
      <c r="D91" s="120" t="s">
        <v>263</v>
      </c>
      <c r="E91" s="306" t="s">
        <v>176</v>
      </c>
      <c r="F91" s="90"/>
      <c r="G91" s="91"/>
      <c r="H91" s="91"/>
      <c r="I91" s="91"/>
      <c r="J91" s="91"/>
      <c r="K91" s="92"/>
      <c r="L91" s="92"/>
      <c r="M91" s="93" t="s">
        <v>257</v>
      </c>
    </row>
    <row r="92" spans="2:13" ht="20.2" customHeight="1" x14ac:dyDescent="0.25">
      <c r="B92" s="114"/>
      <c r="C92" s="119">
        <f t="shared" si="4"/>
        <v>8</v>
      </c>
      <c r="D92" s="120" t="s">
        <v>66</v>
      </c>
      <c r="E92" s="306" t="s">
        <v>21</v>
      </c>
      <c r="F92" s="90"/>
      <c r="G92" s="91"/>
      <c r="H92" s="91"/>
      <c r="I92" s="91"/>
      <c r="J92" s="91"/>
      <c r="K92" s="92"/>
      <c r="L92" s="92"/>
      <c r="M92" s="185" t="s">
        <v>259</v>
      </c>
    </row>
    <row r="93" spans="2:13" ht="20.2" customHeight="1" x14ac:dyDescent="0.25">
      <c r="B93" s="114"/>
      <c r="C93" s="119">
        <f t="shared" si="4"/>
        <v>9</v>
      </c>
      <c r="D93" s="120" t="s">
        <v>67</v>
      </c>
      <c r="E93" s="306" t="s">
        <v>21</v>
      </c>
      <c r="F93" s="90"/>
      <c r="G93" s="91"/>
      <c r="H93" s="91"/>
      <c r="I93" s="91"/>
      <c r="J93" s="91"/>
      <c r="K93" s="92"/>
      <c r="L93" s="92"/>
      <c r="M93" s="93"/>
    </row>
    <row r="94" spans="2:13" ht="20.2" customHeight="1" x14ac:dyDescent="0.25">
      <c r="B94" s="114"/>
      <c r="C94" s="119">
        <f t="shared" si="4"/>
        <v>10</v>
      </c>
      <c r="D94" s="120" t="s">
        <v>262</v>
      </c>
      <c r="E94" s="306" t="s">
        <v>21</v>
      </c>
      <c r="F94" s="90"/>
      <c r="G94" s="91"/>
      <c r="H94" s="91"/>
      <c r="I94" s="91"/>
      <c r="J94" s="91"/>
      <c r="K94" s="92"/>
      <c r="L94" s="92"/>
      <c r="M94" s="93" t="s">
        <v>261</v>
      </c>
    </row>
    <row r="95" spans="2:13" ht="20.2" customHeight="1" x14ac:dyDescent="0.25">
      <c r="B95" s="114"/>
      <c r="C95" s="119">
        <f t="shared" si="4"/>
        <v>11</v>
      </c>
      <c r="D95" s="252" t="s">
        <v>258</v>
      </c>
      <c r="E95" s="306" t="s">
        <v>21</v>
      </c>
      <c r="F95" s="90"/>
      <c r="G95" s="91"/>
      <c r="H95" s="91"/>
      <c r="I95" s="91"/>
      <c r="J95" s="91"/>
      <c r="K95" s="92"/>
      <c r="L95" s="92"/>
      <c r="M95" s="185" t="s">
        <v>260</v>
      </c>
    </row>
    <row r="96" spans="2:13" ht="20.2" customHeight="1" x14ac:dyDescent="0.25">
      <c r="B96" s="114"/>
      <c r="C96" s="119">
        <f t="shared" si="4"/>
        <v>12</v>
      </c>
      <c r="D96" s="120" t="s">
        <v>68</v>
      </c>
      <c r="E96" s="306" t="s">
        <v>192</v>
      </c>
      <c r="F96" s="90"/>
      <c r="G96" s="91"/>
      <c r="H96" s="91"/>
      <c r="I96" s="91"/>
      <c r="J96" s="91"/>
      <c r="K96" s="92"/>
      <c r="L96" s="92"/>
      <c r="M96" s="185" t="s">
        <v>349</v>
      </c>
    </row>
    <row r="97" spans="2:13" ht="20.2" customHeight="1" x14ac:dyDescent="0.25">
      <c r="B97" s="114"/>
      <c r="C97" s="119">
        <f t="shared" si="4"/>
        <v>13</v>
      </c>
      <c r="D97" s="120" t="s">
        <v>69</v>
      </c>
      <c r="E97" s="306" t="s">
        <v>192</v>
      </c>
      <c r="F97" s="90"/>
      <c r="G97" s="91"/>
      <c r="H97" s="91"/>
      <c r="I97" s="91"/>
      <c r="J97" s="91"/>
      <c r="K97" s="92"/>
      <c r="L97" s="92"/>
      <c r="M97" s="93"/>
    </row>
    <row r="98" spans="2:13" ht="20.2" customHeight="1" thickBot="1" x14ac:dyDescent="0.3">
      <c r="B98" s="114"/>
      <c r="C98" s="121">
        <f t="shared" si="4"/>
        <v>14</v>
      </c>
      <c r="D98" s="122" t="s">
        <v>70</v>
      </c>
      <c r="E98" s="307" t="s">
        <v>192</v>
      </c>
      <c r="F98" s="48"/>
      <c r="G98" s="94"/>
      <c r="H98" s="94"/>
      <c r="I98" s="94"/>
      <c r="J98" s="94"/>
      <c r="K98" s="95"/>
      <c r="L98" s="76"/>
      <c r="M98" s="96" t="s">
        <v>195</v>
      </c>
    </row>
    <row r="99" spans="2:13" ht="20.2" customHeight="1" thickBot="1" x14ac:dyDescent="0.3">
      <c r="B99" s="116"/>
      <c r="C99" s="124"/>
      <c r="D99" s="53" t="s">
        <v>71</v>
      </c>
      <c r="E99" s="311"/>
      <c r="F99" s="56"/>
      <c r="G99" s="98"/>
      <c r="H99" s="98"/>
      <c r="I99" s="98"/>
      <c r="J99" s="98"/>
      <c r="K99" s="99"/>
      <c r="L99" s="82">
        <f>SUM(L85:L98)</f>
        <v>0</v>
      </c>
      <c r="M99" s="100"/>
    </row>
    <row r="100" spans="2:13" ht="20.2" customHeight="1" thickBot="1" x14ac:dyDescent="0.3">
      <c r="B100" s="130"/>
      <c r="C100" s="131"/>
      <c r="D100" s="132" t="s">
        <v>72</v>
      </c>
      <c r="E100" s="314"/>
      <c r="F100" s="133"/>
      <c r="G100" s="134"/>
      <c r="H100" s="134"/>
      <c r="I100" s="134"/>
      <c r="J100" s="134"/>
      <c r="K100" s="135"/>
      <c r="L100" s="82">
        <f>L39+L45+L48+L57+L62+L67+L83+L99</f>
        <v>0</v>
      </c>
      <c r="M100" s="136"/>
    </row>
    <row r="101" spans="2:13" ht="20.2" customHeight="1" x14ac:dyDescent="0.25">
      <c r="B101" s="331" t="s">
        <v>73</v>
      </c>
      <c r="C101" s="332"/>
      <c r="D101" s="107" t="s">
        <v>74</v>
      </c>
      <c r="E101" s="304"/>
      <c r="F101" s="108"/>
      <c r="G101" s="84"/>
      <c r="H101" s="84"/>
      <c r="I101" s="84"/>
      <c r="J101" s="84"/>
      <c r="K101" s="64"/>
      <c r="L101" s="64"/>
      <c r="M101" s="85"/>
    </row>
    <row r="102" spans="2:13" ht="21" x14ac:dyDescent="0.25">
      <c r="B102" s="72"/>
      <c r="C102" s="137">
        <v>1</v>
      </c>
      <c r="D102" s="183" t="s">
        <v>211</v>
      </c>
      <c r="E102" s="312" t="s">
        <v>21</v>
      </c>
      <c r="F102" s="41"/>
      <c r="G102" s="69"/>
      <c r="H102" s="69"/>
      <c r="I102" s="69"/>
      <c r="J102" s="69"/>
      <c r="K102" s="70"/>
      <c r="L102" s="70"/>
      <c r="M102" s="206" t="s">
        <v>212</v>
      </c>
    </row>
    <row r="103" spans="2:13" ht="20.2" customHeight="1" x14ac:dyDescent="0.25">
      <c r="B103" s="72"/>
      <c r="C103" s="139">
        <f>C102+1</f>
        <v>2</v>
      </c>
      <c r="D103" s="251" t="s">
        <v>110</v>
      </c>
      <c r="E103" s="313" t="s">
        <v>33</v>
      </c>
      <c r="F103" s="110"/>
      <c r="G103" s="111"/>
      <c r="H103" s="111"/>
      <c r="I103" s="111"/>
      <c r="J103" s="111"/>
      <c r="K103" s="112"/>
      <c r="L103" s="112"/>
      <c r="M103" s="113"/>
    </row>
    <row r="104" spans="2:13" ht="20.2" customHeight="1" x14ac:dyDescent="0.25">
      <c r="B104" s="114" t="s">
        <v>78</v>
      </c>
      <c r="C104" s="289">
        <f t="shared" ref="C104:C124" si="5">C103+1</f>
        <v>3</v>
      </c>
      <c r="D104" s="181" t="s">
        <v>96</v>
      </c>
      <c r="E104" s="306" t="s">
        <v>337</v>
      </c>
      <c r="F104" s="269"/>
      <c r="G104" s="270"/>
      <c r="H104" s="270"/>
      <c r="I104" s="270"/>
      <c r="J104" s="270"/>
      <c r="K104" s="267"/>
      <c r="L104" s="267"/>
      <c r="M104" s="185" t="s">
        <v>338</v>
      </c>
    </row>
    <row r="105" spans="2:13" ht="30.75" customHeight="1" x14ac:dyDescent="0.25">
      <c r="B105" s="114"/>
      <c r="C105" s="289">
        <f t="shared" si="5"/>
        <v>4</v>
      </c>
      <c r="D105" s="181" t="s">
        <v>95</v>
      </c>
      <c r="E105" s="306" t="s">
        <v>33</v>
      </c>
      <c r="F105" s="90"/>
      <c r="G105" s="91"/>
      <c r="H105" s="91"/>
      <c r="I105" s="91"/>
      <c r="J105" s="91"/>
      <c r="K105" s="92"/>
      <c r="L105" s="92"/>
      <c r="M105" s="318" t="s">
        <v>357</v>
      </c>
    </row>
    <row r="106" spans="2:13" ht="20.2" customHeight="1" x14ac:dyDescent="0.25">
      <c r="B106" s="114"/>
      <c r="C106" s="289">
        <f t="shared" si="5"/>
        <v>5</v>
      </c>
      <c r="D106" s="181" t="s">
        <v>210</v>
      </c>
      <c r="E106" s="306" t="s">
        <v>356</v>
      </c>
      <c r="F106" s="90"/>
      <c r="G106" s="91"/>
      <c r="H106" s="91"/>
      <c r="I106" s="91"/>
      <c r="J106" s="91"/>
      <c r="K106" s="92"/>
      <c r="L106" s="92"/>
      <c r="M106" s="185" t="s">
        <v>217</v>
      </c>
    </row>
    <row r="107" spans="2:13" ht="20.2" customHeight="1" x14ac:dyDescent="0.25">
      <c r="B107" s="114"/>
      <c r="C107" s="289">
        <f t="shared" si="5"/>
        <v>6</v>
      </c>
      <c r="D107" s="181" t="s">
        <v>355</v>
      </c>
      <c r="E107" s="306" t="s">
        <v>192</v>
      </c>
      <c r="F107" s="90"/>
      <c r="G107" s="91"/>
      <c r="H107" s="91"/>
      <c r="I107" s="91"/>
      <c r="J107" s="91"/>
      <c r="K107" s="92"/>
      <c r="L107" s="92"/>
      <c r="M107" s="185" t="s">
        <v>350</v>
      </c>
    </row>
    <row r="108" spans="2:13" ht="20.2" customHeight="1" x14ac:dyDescent="0.25">
      <c r="B108" s="114"/>
      <c r="C108" s="289">
        <f t="shared" si="5"/>
        <v>7</v>
      </c>
      <c r="D108" s="181" t="s">
        <v>358</v>
      </c>
      <c r="E108" s="306" t="s">
        <v>21</v>
      </c>
      <c r="F108" s="90"/>
      <c r="G108" s="91"/>
      <c r="H108" s="91"/>
      <c r="I108" s="91"/>
      <c r="J108" s="91"/>
      <c r="K108" s="92"/>
      <c r="L108" s="92"/>
      <c r="M108" s="185" t="s">
        <v>179</v>
      </c>
    </row>
    <row r="109" spans="2:13" ht="20.2" customHeight="1" x14ac:dyDescent="0.25">
      <c r="B109" s="114"/>
      <c r="C109" s="289">
        <f t="shared" si="5"/>
        <v>8</v>
      </c>
      <c r="D109" s="181" t="s">
        <v>86</v>
      </c>
      <c r="E109" s="306" t="s">
        <v>21</v>
      </c>
      <c r="F109" s="90"/>
      <c r="G109" s="91"/>
      <c r="H109" s="91"/>
      <c r="I109" s="91"/>
      <c r="J109" s="91"/>
      <c r="K109" s="92"/>
      <c r="L109" s="92"/>
      <c r="M109" s="185" t="s">
        <v>180</v>
      </c>
    </row>
    <row r="110" spans="2:13" ht="20.2" customHeight="1" x14ac:dyDescent="0.25">
      <c r="B110" s="114"/>
      <c r="C110" s="290">
        <f t="shared" si="5"/>
        <v>9</v>
      </c>
      <c r="D110" s="246" t="s">
        <v>87</v>
      </c>
      <c r="E110" s="315" t="s">
        <v>351</v>
      </c>
      <c r="F110" s="104"/>
      <c r="G110" s="75"/>
      <c r="H110" s="75"/>
      <c r="I110" s="75"/>
      <c r="J110" s="75"/>
      <c r="K110" s="76"/>
      <c r="L110" s="76"/>
      <c r="M110" s="317" t="s">
        <v>352</v>
      </c>
    </row>
    <row r="111" spans="2:13" ht="20.2" customHeight="1" x14ac:dyDescent="0.25">
      <c r="B111" s="72"/>
      <c r="C111" s="289">
        <f t="shared" si="5"/>
        <v>10</v>
      </c>
      <c r="D111" s="181" t="s">
        <v>75</v>
      </c>
      <c r="E111" s="306" t="s">
        <v>136</v>
      </c>
      <c r="F111" s="90"/>
      <c r="G111" s="91"/>
      <c r="H111" s="91"/>
      <c r="I111" s="91"/>
      <c r="J111" s="91"/>
      <c r="K111" s="92"/>
      <c r="L111" s="92"/>
      <c r="M111" s="185" t="s">
        <v>81</v>
      </c>
    </row>
    <row r="112" spans="2:13" ht="20.2" customHeight="1" x14ac:dyDescent="0.25">
      <c r="B112" s="72"/>
      <c r="C112" s="289">
        <f t="shared" si="5"/>
        <v>11</v>
      </c>
      <c r="D112" s="181" t="s">
        <v>76</v>
      </c>
      <c r="E112" s="306" t="s">
        <v>137</v>
      </c>
      <c r="F112" s="90"/>
      <c r="G112" s="91"/>
      <c r="H112" s="91"/>
      <c r="I112" s="91"/>
      <c r="J112" s="91"/>
      <c r="K112" s="92"/>
      <c r="L112" s="92"/>
      <c r="M112" s="185"/>
    </row>
    <row r="113" spans="2:13" ht="20.2" customHeight="1" x14ac:dyDescent="0.25">
      <c r="B113" s="72"/>
      <c r="C113" s="289">
        <f t="shared" si="5"/>
        <v>12</v>
      </c>
      <c r="D113" s="181" t="s">
        <v>77</v>
      </c>
      <c r="E113" s="306" t="s">
        <v>137</v>
      </c>
      <c r="F113" s="90"/>
      <c r="G113" s="91"/>
      <c r="H113" s="91"/>
      <c r="I113" s="91"/>
      <c r="J113" s="91"/>
      <c r="K113" s="92"/>
      <c r="L113" s="92"/>
      <c r="M113" s="185" t="s">
        <v>353</v>
      </c>
    </row>
    <row r="114" spans="2:13" ht="20.2" customHeight="1" x14ac:dyDescent="0.25">
      <c r="B114" s="72"/>
      <c r="C114" s="289">
        <f t="shared" si="5"/>
        <v>13</v>
      </c>
      <c r="D114" s="181" t="s">
        <v>79</v>
      </c>
      <c r="E114" s="306" t="s">
        <v>176</v>
      </c>
      <c r="F114" s="269"/>
      <c r="G114" s="270"/>
      <c r="H114" s="270"/>
      <c r="I114" s="270"/>
      <c r="J114" s="270"/>
      <c r="K114" s="267"/>
      <c r="L114" s="267"/>
      <c r="M114" s="185" t="s">
        <v>339</v>
      </c>
    </row>
    <row r="115" spans="2:13" ht="20.2" customHeight="1" x14ac:dyDescent="0.25">
      <c r="B115" s="72"/>
      <c r="C115" s="289">
        <f t="shared" si="5"/>
        <v>14</v>
      </c>
      <c r="D115" s="181" t="s">
        <v>104</v>
      </c>
      <c r="E115" s="306" t="s">
        <v>336</v>
      </c>
      <c r="F115" s="269"/>
      <c r="G115" s="270"/>
      <c r="H115" s="270"/>
      <c r="I115" s="270"/>
      <c r="J115" s="270"/>
      <c r="K115" s="267"/>
      <c r="L115" s="267"/>
      <c r="M115" s="185" t="s">
        <v>340</v>
      </c>
    </row>
    <row r="116" spans="2:13" ht="20.2" customHeight="1" x14ac:dyDescent="0.25">
      <c r="B116" s="114"/>
      <c r="C116" s="291">
        <f t="shared" si="5"/>
        <v>15</v>
      </c>
      <c r="D116" s="251" t="s">
        <v>80</v>
      </c>
      <c r="E116" s="313" t="s">
        <v>176</v>
      </c>
      <c r="F116" s="110"/>
      <c r="G116" s="111"/>
      <c r="H116" s="111"/>
      <c r="I116" s="111"/>
      <c r="J116" s="111"/>
      <c r="K116" s="112"/>
      <c r="L116" s="112"/>
      <c r="M116" s="278" t="s">
        <v>132</v>
      </c>
    </row>
    <row r="117" spans="2:13" ht="20.2" customHeight="1" x14ac:dyDescent="0.25">
      <c r="B117" s="114"/>
      <c r="C117" s="138">
        <f t="shared" si="5"/>
        <v>16</v>
      </c>
      <c r="D117" s="89" t="s">
        <v>82</v>
      </c>
      <c r="E117" s="306" t="s">
        <v>336</v>
      </c>
      <c r="F117" s="90"/>
      <c r="G117" s="91"/>
      <c r="H117" s="91"/>
      <c r="I117" s="91"/>
      <c r="J117" s="91"/>
      <c r="K117" s="92"/>
      <c r="L117" s="92"/>
      <c r="M117" s="185" t="s">
        <v>113</v>
      </c>
    </row>
    <row r="118" spans="2:13" ht="21" x14ac:dyDescent="0.25">
      <c r="B118" s="114"/>
      <c r="C118" s="138">
        <f t="shared" si="5"/>
        <v>17</v>
      </c>
      <c r="D118" s="89" t="s">
        <v>83</v>
      </c>
      <c r="E118" s="306" t="s">
        <v>138</v>
      </c>
      <c r="F118" s="90"/>
      <c r="G118" s="91"/>
      <c r="H118" s="91"/>
      <c r="I118" s="91"/>
      <c r="J118" s="91"/>
      <c r="K118" s="92"/>
      <c r="L118" s="92"/>
      <c r="M118" s="318" t="s">
        <v>182</v>
      </c>
    </row>
    <row r="119" spans="2:13" ht="20.2" customHeight="1" x14ac:dyDescent="0.25">
      <c r="B119" s="114"/>
      <c r="C119" s="138">
        <f t="shared" si="5"/>
        <v>18</v>
      </c>
      <c r="D119" s="89" t="s">
        <v>181</v>
      </c>
      <c r="E119" s="306" t="s">
        <v>139</v>
      </c>
      <c r="F119" s="140"/>
      <c r="G119" s="91"/>
      <c r="H119" s="91"/>
      <c r="I119" s="91"/>
      <c r="J119" s="91"/>
      <c r="K119" s="92"/>
      <c r="L119" s="92"/>
      <c r="M119" s="185" t="s">
        <v>84</v>
      </c>
    </row>
    <row r="120" spans="2:13" ht="20.2" customHeight="1" x14ac:dyDescent="0.25">
      <c r="B120" s="114"/>
      <c r="C120" s="138">
        <f t="shared" si="5"/>
        <v>19</v>
      </c>
      <c r="D120" s="89" t="s">
        <v>114</v>
      </c>
      <c r="E120" s="306" t="s">
        <v>137</v>
      </c>
      <c r="F120" s="140"/>
      <c r="G120" s="91"/>
      <c r="H120" s="91"/>
      <c r="I120" s="91"/>
      <c r="J120" s="91"/>
      <c r="K120" s="92"/>
      <c r="L120" s="92"/>
      <c r="M120" s="185" t="s">
        <v>290</v>
      </c>
    </row>
    <row r="121" spans="2:13" ht="20.2" customHeight="1" x14ac:dyDescent="0.25">
      <c r="B121" s="114"/>
      <c r="C121" s="138">
        <f t="shared" si="5"/>
        <v>20</v>
      </c>
      <c r="D121" s="89" t="s">
        <v>214</v>
      </c>
      <c r="E121" s="306" t="s">
        <v>140</v>
      </c>
      <c r="F121" s="140"/>
      <c r="G121" s="91"/>
      <c r="H121" s="91"/>
      <c r="I121" s="91"/>
      <c r="J121" s="91"/>
      <c r="K121" s="92"/>
      <c r="L121" s="92"/>
      <c r="M121" s="185" t="s">
        <v>141</v>
      </c>
    </row>
    <row r="122" spans="2:13" ht="20.2" customHeight="1" x14ac:dyDescent="0.25">
      <c r="B122" s="114"/>
      <c r="C122" s="138">
        <f t="shared" si="5"/>
        <v>21</v>
      </c>
      <c r="D122" s="89" t="s">
        <v>354</v>
      </c>
      <c r="E122" s="306" t="s">
        <v>137</v>
      </c>
      <c r="F122" s="90"/>
      <c r="G122" s="91"/>
      <c r="H122" s="91"/>
      <c r="I122" s="91"/>
      <c r="J122" s="91"/>
      <c r="K122" s="92"/>
      <c r="L122" s="92"/>
      <c r="M122" s="185"/>
    </row>
    <row r="123" spans="2:13" ht="20.2" customHeight="1" x14ac:dyDescent="0.25">
      <c r="B123" s="114"/>
      <c r="C123" s="138">
        <f t="shared" si="5"/>
        <v>22</v>
      </c>
      <c r="D123" s="246" t="s">
        <v>265</v>
      </c>
      <c r="E123" s="315" t="s">
        <v>142</v>
      </c>
      <c r="F123" s="271"/>
      <c r="G123" s="272"/>
      <c r="H123" s="272"/>
      <c r="I123" s="272"/>
      <c r="J123" s="272"/>
      <c r="K123" s="273"/>
      <c r="L123" s="267"/>
      <c r="M123" s="317" t="s">
        <v>341</v>
      </c>
    </row>
    <row r="124" spans="2:13" ht="20.2" customHeight="1" thickBot="1" x14ac:dyDescent="0.3">
      <c r="B124" s="114"/>
      <c r="C124" s="138">
        <f t="shared" si="5"/>
        <v>23</v>
      </c>
      <c r="D124" s="74" t="s">
        <v>85</v>
      </c>
      <c r="E124" s="307" t="s">
        <v>192</v>
      </c>
      <c r="F124" s="48"/>
      <c r="G124" s="94"/>
      <c r="H124" s="94"/>
      <c r="I124" s="94"/>
      <c r="J124" s="94"/>
      <c r="K124" s="95"/>
      <c r="L124" s="92"/>
      <c r="M124" s="96"/>
    </row>
    <row r="125" spans="2:13" ht="20.2" customHeight="1" thickBot="1" x14ac:dyDescent="0.3">
      <c r="B125" s="116"/>
      <c r="C125" s="124"/>
      <c r="D125" s="141" t="s">
        <v>88</v>
      </c>
      <c r="F125" s="16"/>
      <c r="G125" s="143"/>
      <c r="H125" s="143"/>
      <c r="I125" s="143"/>
      <c r="J125" s="143"/>
      <c r="K125" s="144"/>
      <c r="L125" s="82">
        <f>SUM(L102:L124)</f>
        <v>0</v>
      </c>
      <c r="M125" s="145"/>
    </row>
    <row r="126" spans="2:13" ht="20.2" customHeight="1" x14ac:dyDescent="0.25">
      <c r="B126" s="329" t="s">
        <v>89</v>
      </c>
      <c r="C126" s="330"/>
      <c r="D126" s="60" t="s">
        <v>205</v>
      </c>
      <c r="E126" s="298"/>
      <c r="F126" s="61"/>
      <c r="G126" s="62"/>
      <c r="H126" s="62"/>
      <c r="I126" s="62"/>
      <c r="J126" s="62"/>
      <c r="K126" s="63"/>
      <c r="L126" s="64"/>
      <c r="M126" s="65"/>
    </row>
    <row r="127" spans="2:13" ht="20.2" customHeight="1" x14ac:dyDescent="0.25">
      <c r="B127" s="341"/>
      <c r="C127" s="233">
        <v>1</v>
      </c>
      <c r="D127" s="68" t="s">
        <v>266</v>
      </c>
      <c r="E127" s="299" t="s">
        <v>192</v>
      </c>
      <c r="F127" s="41"/>
      <c r="G127" s="69"/>
      <c r="H127" s="69"/>
      <c r="I127" s="69"/>
      <c r="J127" s="69"/>
      <c r="K127" s="70"/>
      <c r="L127" s="70"/>
      <c r="M127" s="161" t="s">
        <v>201</v>
      </c>
    </row>
    <row r="128" spans="2:13" ht="20.2" customHeight="1" x14ac:dyDescent="0.25">
      <c r="B128" s="342"/>
      <c r="C128" s="234">
        <f>C127+1</f>
        <v>2</v>
      </c>
      <c r="D128" s="89" t="s">
        <v>202</v>
      </c>
      <c r="E128" s="303" t="s">
        <v>192</v>
      </c>
      <c r="F128" s="90"/>
      <c r="G128" s="91"/>
      <c r="H128" s="91"/>
      <c r="I128" s="91"/>
      <c r="J128" s="91"/>
      <c r="K128" s="92"/>
      <c r="L128" s="92"/>
      <c r="M128" s="115" t="s">
        <v>204</v>
      </c>
    </row>
    <row r="129" spans="2:13" ht="20.2" customHeight="1" thickBot="1" x14ac:dyDescent="0.3">
      <c r="B129" s="342"/>
      <c r="C129" s="234">
        <f>C128+1</f>
        <v>3</v>
      </c>
      <c r="D129" s="103" t="s">
        <v>203</v>
      </c>
      <c r="E129" s="315" t="s">
        <v>192</v>
      </c>
      <c r="F129" s="104"/>
      <c r="G129" s="75"/>
      <c r="H129" s="75"/>
      <c r="I129" s="75"/>
      <c r="J129" s="75"/>
      <c r="K129" s="76"/>
      <c r="L129" s="76"/>
      <c r="M129" s="207"/>
    </row>
    <row r="130" spans="2:13" ht="20.2" customHeight="1" thickBot="1" x14ac:dyDescent="0.3">
      <c r="B130" s="232"/>
      <c r="C130" s="131"/>
      <c r="D130" s="236" t="s">
        <v>206</v>
      </c>
      <c r="E130" s="314"/>
      <c r="F130" s="254"/>
      <c r="G130" s="255"/>
      <c r="H130" s="255"/>
      <c r="I130" s="255"/>
      <c r="J130" s="255"/>
      <c r="K130" s="256"/>
      <c r="L130" s="153">
        <f>SUM(L127:L129)</f>
        <v>0</v>
      </c>
      <c r="M130" s="136"/>
    </row>
    <row r="131" spans="2:13" ht="20.2" customHeight="1" thickBot="1" x14ac:dyDescent="0.3">
      <c r="B131" s="146"/>
      <c r="C131" s="147"/>
      <c r="D131" s="148" t="s">
        <v>90</v>
      </c>
      <c r="E131" s="316"/>
      <c r="F131" s="147"/>
      <c r="G131" s="149"/>
      <c r="H131" s="149"/>
      <c r="I131" s="149"/>
      <c r="J131" s="149"/>
      <c r="K131" s="150"/>
      <c r="L131" s="82">
        <f>L34+L100+L125+L130</f>
        <v>0</v>
      </c>
      <c r="M131" s="151"/>
    </row>
    <row r="132" spans="2:13" ht="20.2" customHeight="1" thickBot="1" x14ac:dyDescent="0.3">
      <c r="B132" s="146"/>
      <c r="C132" s="147"/>
      <c r="D132" s="152" t="s">
        <v>111</v>
      </c>
      <c r="E132" s="316"/>
      <c r="F132" s="147"/>
      <c r="G132" s="149"/>
      <c r="H132" s="149"/>
      <c r="I132" s="149"/>
      <c r="J132" s="149"/>
      <c r="K132" s="150"/>
      <c r="L132" s="235" t="s">
        <v>207</v>
      </c>
      <c r="M132" s="151"/>
    </row>
    <row r="133" spans="2:13" ht="20.2" customHeight="1" thickBot="1" x14ac:dyDescent="0.3">
      <c r="B133" s="146"/>
      <c r="C133" s="147"/>
      <c r="D133" s="152" t="s">
        <v>91</v>
      </c>
      <c r="E133" s="316"/>
      <c r="F133" s="147"/>
      <c r="G133" s="149"/>
      <c r="H133" s="149"/>
      <c r="I133" s="149"/>
      <c r="J133" s="149"/>
      <c r="K133" s="150"/>
      <c r="L133" s="153">
        <f>L131</f>
        <v>0</v>
      </c>
      <c r="M133" s="151"/>
    </row>
    <row r="134" spans="2:13" ht="18" customHeight="1" thickBot="1" x14ac:dyDescent="0.3">
      <c r="B134" s="146"/>
      <c r="C134" s="147"/>
      <c r="D134" s="149" t="s">
        <v>367</v>
      </c>
      <c r="E134" s="316"/>
      <c r="F134" s="147"/>
      <c r="G134" s="149"/>
      <c r="H134" s="149"/>
      <c r="I134" s="149"/>
      <c r="J134" s="149"/>
      <c r="K134" s="150"/>
      <c r="L134" s="153">
        <f>ROUNDDOWN(L133*8%,0)</f>
        <v>0</v>
      </c>
      <c r="M134" s="151"/>
    </row>
    <row r="135" spans="2:13" ht="20.2" customHeight="1" thickBot="1" x14ac:dyDescent="0.3">
      <c r="B135" s="146"/>
      <c r="C135" s="147"/>
      <c r="D135" s="149" t="s">
        <v>92</v>
      </c>
      <c r="E135" s="316"/>
      <c r="F135" s="147"/>
      <c r="G135" s="149"/>
      <c r="H135" s="149"/>
      <c r="I135" s="149"/>
      <c r="J135" s="149"/>
      <c r="K135" s="150"/>
      <c r="L135" s="82">
        <f>L133+L134</f>
        <v>0</v>
      </c>
      <c r="M135" s="151" t="s">
        <v>267</v>
      </c>
    </row>
    <row r="136" spans="2:13" ht="20.2" customHeight="1" x14ac:dyDescent="0.25"/>
    <row r="137" spans="2:13" ht="20.2" customHeight="1" x14ac:dyDescent="0.25"/>
    <row r="138" spans="2:13" ht="20.2" customHeight="1" x14ac:dyDescent="0.25"/>
    <row r="139" spans="2:13" ht="20.2" customHeight="1" x14ac:dyDescent="0.25"/>
    <row r="140" spans="2:13" ht="20.2" customHeight="1" x14ac:dyDescent="0.25"/>
    <row r="141" spans="2:13" ht="20.2" customHeight="1" x14ac:dyDescent="0.25"/>
    <row r="142" spans="2:13" ht="20.2" customHeight="1" x14ac:dyDescent="0.25"/>
    <row r="143" spans="2:13" ht="20.2" customHeight="1" x14ac:dyDescent="0.25"/>
    <row r="144" spans="2:13" ht="20.2" customHeight="1" x14ac:dyDescent="0.25"/>
    <row r="145" ht="20.2" customHeight="1" x14ac:dyDescent="0.25"/>
    <row r="146" ht="20.2" customHeight="1" x14ac:dyDescent="0.25"/>
    <row r="147" ht="20.2" customHeight="1" x14ac:dyDescent="0.25"/>
    <row r="148" ht="20.2" customHeight="1" x14ac:dyDescent="0.25"/>
    <row r="149" ht="20.2" customHeight="1" x14ac:dyDescent="0.25"/>
    <row r="150" ht="20.2" customHeight="1" x14ac:dyDescent="0.25"/>
    <row r="151" ht="20.2" customHeight="1" x14ac:dyDescent="0.25"/>
    <row r="152" ht="20.2" customHeight="1" x14ac:dyDescent="0.25"/>
    <row r="153" ht="20.2" customHeight="1" x14ac:dyDescent="0.25"/>
    <row r="154" ht="20.2" customHeight="1" x14ac:dyDescent="0.25"/>
    <row r="155" ht="20.2" customHeight="1" x14ac:dyDescent="0.25"/>
    <row r="156" ht="20.2" customHeight="1" x14ac:dyDescent="0.25"/>
    <row r="157" ht="20.2" customHeight="1" x14ac:dyDescent="0.25"/>
    <row r="158" ht="20.2" customHeight="1" x14ac:dyDescent="0.25"/>
    <row r="159" ht="20.2" customHeight="1" x14ac:dyDescent="0.25"/>
    <row r="160" ht="20.2" customHeight="1" x14ac:dyDescent="0.25"/>
    <row r="161" ht="20.2" customHeight="1" x14ac:dyDescent="0.25"/>
    <row r="162" ht="20.2" customHeight="1" x14ac:dyDescent="0.25"/>
  </sheetData>
  <sheetProtection selectLockedCells="1" selectUnlockedCells="1"/>
  <mergeCells count="23">
    <mergeCell ref="B2:D2"/>
    <mergeCell ref="M52:M53"/>
    <mergeCell ref="B127:B129"/>
    <mergeCell ref="B35:C35"/>
    <mergeCell ref="B28:C29"/>
    <mergeCell ref="D28:D29"/>
    <mergeCell ref="F28:F29"/>
    <mergeCell ref="G28:G29"/>
    <mergeCell ref="J28:J29"/>
    <mergeCell ref="K28:K29"/>
    <mergeCell ref="L28:L29"/>
    <mergeCell ref="M28:M29"/>
    <mergeCell ref="B30:C30"/>
    <mergeCell ref="H28:H29"/>
    <mergeCell ref="I28:I29"/>
    <mergeCell ref="B84:C84"/>
    <mergeCell ref="B126:C126"/>
    <mergeCell ref="B101:C101"/>
    <mergeCell ref="B40:C40"/>
    <mergeCell ref="B46:C46"/>
    <mergeCell ref="B49:C49"/>
    <mergeCell ref="B58:C58"/>
    <mergeCell ref="B63:C63"/>
  </mergeCells>
  <phoneticPr fontId="3"/>
  <printOptions horizontalCentered="1"/>
  <pageMargins left="0.39370078740157483" right="0.39370078740157483" top="0.38541666666666669" bottom="0.3543307086614173" header="0.31496062992125984" footer="0.31496062992125984"/>
  <pageSetup paperSize="9" scale="54" fitToHeight="0" orientation="portrait" r:id="rId1"/>
  <headerFooter>
    <oddHeader>&amp;R（&amp;P/&amp;N）</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pageSetUpPr fitToPage="1"/>
  </sheetPr>
  <dimension ref="B2:R37"/>
  <sheetViews>
    <sheetView workbookViewId="0">
      <selection activeCell="I26" sqref="I26"/>
    </sheetView>
  </sheetViews>
  <sheetFormatPr defaultRowHeight="12.75" x14ac:dyDescent="0.25"/>
  <cols>
    <col min="1" max="1" width="1.73046875" customWidth="1"/>
    <col min="2" max="2" width="13.06640625" customWidth="1"/>
    <col min="3" max="3" width="14.59765625" bestFit="1" customWidth="1"/>
    <col min="5" max="5" width="10.06640625" customWidth="1"/>
    <col min="6" max="6" width="16.59765625" bestFit="1" customWidth="1"/>
    <col min="9" max="9" width="8.265625" customWidth="1"/>
    <col min="10" max="10" width="9.73046875" customWidth="1"/>
    <col min="11" max="11" width="11.9296875" customWidth="1"/>
    <col min="14" max="14" width="7.73046875" customWidth="1"/>
    <col min="17" max="17" width="8.265625" customWidth="1"/>
  </cols>
  <sheetData>
    <row r="2" spans="2:18" x14ac:dyDescent="0.25">
      <c r="B2" s="196" t="s">
        <v>75</v>
      </c>
      <c r="C2" s="196"/>
      <c r="D2" s="196"/>
      <c r="E2" s="196"/>
    </row>
    <row r="3" spans="2:18" x14ac:dyDescent="0.25">
      <c r="B3" s="200"/>
      <c r="C3" s="201"/>
      <c r="D3" s="201"/>
      <c r="E3" s="201"/>
      <c r="F3" s="202"/>
      <c r="G3" s="350" t="s">
        <v>123</v>
      </c>
      <c r="H3" s="351"/>
      <c r="I3" s="351"/>
      <c r="J3" s="351"/>
      <c r="K3" s="351"/>
      <c r="L3" s="351"/>
      <c r="M3" s="352"/>
      <c r="N3" s="348" t="s">
        <v>128</v>
      </c>
      <c r="O3" s="348"/>
      <c r="P3" s="348"/>
      <c r="Q3" s="348"/>
      <c r="R3" s="348" t="s">
        <v>144</v>
      </c>
    </row>
    <row r="4" spans="2:18" x14ac:dyDescent="0.25">
      <c r="B4" s="203"/>
      <c r="C4" s="194"/>
      <c r="D4" s="194"/>
      <c r="E4" s="194"/>
      <c r="F4" s="199"/>
      <c r="G4" s="208"/>
      <c r="H4" s="209"/>
      <c r="I4" s="208" t="s">
        <v>120</v>
      </c>
      <c r="J4" s="210" t="s">
        <v>122</v>
      </c>
      <c r="K4" s="209"/>
      <c r="L4" s="211" t="s">
        <v>121</v>
      </c>
      <c r="M4" s="212"/>
      <c r="N4" s="349" t="s">
        <v>127</v>
      </c>
      <c r="O4" s="349"/>
      <c r="P4" s="349"/>
      <c r="Q4" s="349"/>
      <c r="R4" s="348"/>
    </row>
    <row r="5" spans="2:18" ht="25.5" x14ac:dyDescent="0.25">
      <c r="B5" s="197" t="s">
        <v>116</v>
      </c>
      <c r="C5" s="197" t="s">
        <v>119</v>
      </c>
      <c r="D5" s="197" t="s">
        <v>118</v>
      </c>
      <c r="E5" s="259" t="s">
        <v>329</v>
      </c>
      <c r="F5" s="198" t="s">
        <v>115</v>
      </c>
      <c r="G5" s="213" t="s">
        <v>9</v>
      </c>
      <c r="H5" s="214" t="s">
        <v>10</v>
      </c>
      <c r="I5" s="214" t="s">
        <v>11</v>
      </c>
      <c r="J5" s="214" t="s">
        <v>12</v>
      </c>
      <c r="K5" s="214" t="s">
        <v>13</v>
      </c>
      <c r="L5" s="215" t="s">
        <v>14</v>
      </c>
      <c r="M5" s="215" t="s">
        <v>129</v>
      </c>
      <c r="N5" s="204" t="s">
        <v>124</v>
      </c>
      <c r="O5" s="204" t="s">
        <v>125</v>
      </c>
      <c r="P5" s="204" t="s">
        <v>126</v>
      </c>
      <c r="Q5" s="204" t="s">
        <v>130</v>
      </c>
      <c r="R5" s="348"/>
    </row>
    <row r="6" spans="2:18" x14ac:dyDescent="0.25">
      <c r="B6" s="323" t="s">
        <v>117</v>
      </c>
      <c r="C6" s="323" t="s">
        <v>299</v>
      </c>
      <c r="D6" s="324" t="s">
        <v>321</v>
      </c>
      <c r="E6" s="323">
        <v>1004</v>
      </c>
      <c r="F6" s="193"/>
      <c r="G6" s="216"/>
      <c r="H6" s="217"/>
      <c r="I6" s="217"/>
      <c r="J6" s="217"/>
      <c r="K6" s="217"/>
      <c r="L6" s="218"/>
      <c r="M6" s="218"/>
      <c r="N6" s="205"/>
      <c r="O6" s="205"/>
      <c r="P6" s="205"/>
      <c r="Q6" s="205"/>
      <c r="R6" s="205"/>
    </row>
    <row r="7" spans="2:18" x14ac:dyDescent="0.25">
      <c r="B7" s="325" t="s">
        <v>131</v>
      </c>
      <c r="C7" s="325" t="s">
        <v>300</v>
      </c>
      <c r="D7" s="326" t="s">
        <v>322</v>
      </c>
      <c r="E7" s="325">
        <v>432</v>
      </c>
      <c r="F7" s="195"/>
      <c r="G7" s="219"/>
      <c r="H7" s="219"/>
      <c r="I7" s="219"/>
      <c r="J7" s="219"/>
      <c r="K7" s="219"/>
      <c r="L7" s="219"/>
      <c r="M7" s="219"/>
      <c r="N7" s="195"/>
      <c r="O7" s="195"/>
      <c r="P7" s="195"/>
      <c r="Q7" s="195"/>
      <c r="R7" s="195"/>
    </row>
    <row r="8" spans="2:18" x14ac:dyDescent="0.25">
      <c r="B8" s="325" t="s">
        <v>170</v>
      </c>
      <c r="C8" s="325" t="s">
        <v>301</v>
      </c>
      <c r="D8" s="326" t="s">
        <v>323</v>
      </c>
      <c r="E8" s="325">
        <v>140</v>
      </c>
      <c r="F8" s="195"/>
      <c r="G8" s="219"/>
      <c r="H8" s="219"/>
      <c r="I8" s="219"/>
      <c r="J8" s="219"/>
      <c r="K8" s="219"/>
      <c r="L8" s="219"/>
      <c r="M8" s="219"/>
      <c r="N8" s="195"/>
      <c r="O8" s="195"/>
      <c r="P8" s="195"/>
      <c r="Q8" s="195"/>
      <c r="R8" s="195"/>
    </row>
    <row r="9" spans="2:18" x14ac:dyDescent="0.25">
      <c r="B9" s="325" t="s">
        <v>171</v>
      </c>
      <c r="C9" s="325" t="s">
        <v>302</v>
      </c>
      <c r="D9" s="326" t="s">
        <v>323</v>
      </c>
      <c r="E9" s="325">
        <v>140</v>
      </c>
      <c r="F9" s="195"/>
      <c r="G9" s="219"/>
      <c r="H9" s="219"/>
      <c r="I9" s="219"/>
      <c r="J9" s="219"/>
      <c r="K9" s="219"/>
      <c r="L9" s="219"/>
      <c r="M9" s="219"/>
      <c r="N9" s="195"/>
      <c r="O9" s="195"/>
      <c r="P9" s="195"/>
      <c r="Q9" s="195"/>
      <c r="R9" s="195"/>
    </row>
    <row r="10" spans="2:18" x14ac:dyDescent="0.25">
      <c r="B10" s="325" t="s">
        <v>172</v>
      </c>
      <c r="C10" s="325" t="s">
        <v>303</v>
      </c>
      <c r="D10" s="326" t="s">
        <v>324</v>
      </c>
      <c r="E10" s="325">
        <v>154</v>
      </c>
      <c r="F10" s="195"/>
      <c r="G10" s="219"/>
      <c r="H10" s="219"/>
      <c r="I10" s="219"/>
      <c r="J10" s="219"/>
      <c r="K10" s="219"/>
      <c r="L10" s="219"/>
      <c r="M10" s="219"/>
      <c r="N10" s="195"/>
      <c r="O10" s="195"/>
      <c r="P10" s="195"/>
      <c r="Q10" s="195"/>
      <c r="R10" s="195"/>
    </row>
    <row r="11" spans="2:18" x14ac:dyDescent="0.25">
      <c r="B11" s="325" t="s">
        <v>173</v>
      </c>
      <c r="C11" s="325" t="s">
        <v>304</v>
      </c>
      <c r="D11" s="326" t="s">
        <v>324</v>
      </c>
      <c r="E11" s="325">
        <v>154</v>
      </c>
      <c r="F11" s="195"/>
      <c r="G11" s="219"/>
      <c r="H11" s="219"/>
      <c r="I11" s="219"/>
      <c r="J11" s="219"/>
      <c r="K11" s="219"/>
      <c r="L11" s="219"/>
      <c r="M11" s="219"/>
      <c r="N11" s="195"/>
      <c r="O11" s="195"/>
      <c r="P11" s="195"/>
      <c r="Q11" s="195"/>
      <c r="R11" s="195"/>
    </row>
    <row r="12" spans="2:18" x14ac:dyDescent="0.25">
      <c r="B12" s="325" t="s">
        <v>314</v>
      </c>
      <c r="C12" s="325" t="s">
        <v>305</v>
      </c>
      <c r="D12" s="326" t="s">
        <v>325</v>
      </c>
      <c r="E12" s="325">
        <v>55</v>
      </c>
      <c r="F12" s="195"/>
      <c r="G12" s="219"/>
      <c r="H12" s="219"/>
      <c r="I12" s="219"/>
      <c r="J12" s="219"/>
      <c r="K12" s="219"/>
      <c r="L12" s="219"/>
      <c r="M12" s="219"/>
      <c r="N12" s="195"/>
      <c r="O12" s="195"/>
      <c r="P12" s="195"/>
      <c r="Q12" s="195"/>
      <c r="R12" s="195"/>
    </row>
    <row r="13" spans="2:18" x14ac:dyDescent="0.25">
      <c r="B13" s="325" t="s">
        <v>315</v>
      </c>
      <c r="C13" s="325" t="s">
        <v>306</v>
      </c>
      <c r="D13" s="326" t="s">
        <v>326</v>
      </c>
      <c r="E13" s="325">
        <v>55</v>
      </c>
      <c r="F13" s="195"/>
      <c r="G13" s="219"/>
      <c r="H13" s="219"/>
      <c r="I13" s="219"/>
      <c r="J13" s="219"/>
      <c r="K13" s="219"/>
      <c r="L13" s="219"/>
      <c r="M13" s="219"/>
      <c r="N13" s="195"/>
      <c r="O13" s="195"/>
      <c r="P13" s="195"/>
      <c r="Q13" s="195"/>
      <c r="R13" s="195"/>
    </row>
    <row r="14" spans="2:18" x14ac:dyDescent="0.25">
      <c r="B14" s="325" t="s">
        <v>316</v>
      </c>
      <c r="C14" s="325" t="s">
        <v>307</v>
      </c>
      <c r="D14" s="326" t="s">
        <v>327</v>
      </c>
      <c r="E14" s="325">
        <v>23</v>
      </c>
      <c r="F14" s="195"/>
      <c r="G14" s="219"/>
      <c r="H14" s="219"/>
      <c r="I14" s="219"/>
      <c r="J14" s="219"/>
      <c r="K14" s="219"/>
      <c r="L14" s="219"/>
      <c r="M14" s="219"/>
      <c r="N14" s="195"/>
      <c r="O14" s="195"/>
      <c r="P14" s="195"/>
      <c r="Q14" s="195"/>
      <c r="R14" s="195"/>
    </row>
    <row r="15" spans="2:18" x14ac:dyDescent="0.25">
      <c r="B15" s="325" t="s">
        <v>310</v>
      </c>
      <c r="C15" s="325" t="s">
        <v>308</v>
      </c>
      <c r="D15" s="326" t="s">
        <v>328</v>
      </c>
      <c r="E15" s="325">
        <v>54</v>
      </c>
      <c r="F15" s="195"/>
      <c r="G15" s="219"/>
      <c r="H15" s="219"/>
      <c r="I15" s="219"/>
      <c r="J15" s="219"/>
      <c r="K15" s="219"/>
      <c r="L15" s="219"/>
      <c r="M15" s="219"/>
      <c r="N15" s="195"/>
      <c r="O15" s="195"/>
      <c r="P15" s="195"/>
      <c r="Q15" s="195"/>
      <c r="R15" s="195"/>
    </row>
    <row r="16" spans="2:18" x14ac:dyDescent="0.25">
      <c r="B16" s="325" t="s">
        <v>310</v>
      </c>
      <c r="C16" s="325" t="s">
        <v>309</v>
      </c>
      <c r="D16" s="326" t="s">
        <v>327</v>
      </c>
      <c r="E16" s="325">
        <v>54</v>
      </c>
      <c r="F16" s="195"/>
      <c r="G16" s="219"/>
      <c r="H16" s="219"/>
      <c r="I16" s="219"/>
      <c r="J16" s="219"/>
      <c r="K16" s="219"/>
      <c r="L16" s="219"/>
      <c r="M16" s="219"/>
      <c r="N16" s="195"/>
      <c r="O16" s="195"/>
      <c r="P16" s="195"/>
      <c r="Q16" s="195"/>
      <c r="R16" s="195"/>
    </row>
    <row r="17" spans="2:18" x14ac:dyDescent="0.25">
      <c r="B17" s="325" t="s">
        <v>311</v>
      </c>
      <c r="C17" s="325" t="s">
        <v>317</v>
      </c>
      <c r="D17" s="326" t="s">
        <v>330</v>
      </c>
      <c r="E17" s="325">
        <v>60</v>
      </c>
      <c r="F17" s="195"/>
      <c r="G17" s="219"/>
      <c r="H17" s="219"/>
      <c r="I17" s="219"/>
      <c r="J17" s="219"/>
      <c r="K17" s="219"/>
      <c r="L17" s="219"/>
      <c r="M17" s="219"/>
      <c r="N17" s="195"/>
      <c r="O17" s="195"/>
      <c r="P17" s="195"/>
      <c r="Q17" s="195"/>
      <c r="R17" s="195"/>
    </row>
    <row r="18" spans="2:18" x14ac:dyDescent="0.25">
      <c r="B18" s="325" t="s">
        <v>312</v>
      </c>
      <c r="C18" s="325" t="s">
        <v>318</v>
      </c>
      <c r="D18" s="326" t="s">
        <v>330</v>
      </c>
      <c r="E18" s="325">
        <v>60</v>
      </c>
      <c r="F18" s="195"/>
      <c r="G18" s="219"/>
      <c r="H18" s="219"/>
      <c r="I18" s="219"/>
      <c r="J18" s="219"/>
      <c r="K18" s="219"/>
      <c r="L18" s="219"/>
      <c r="M18" s="219"/>
      <c r="N18" s="195"/>
      <c r="O18" s="195"/>
      <c r="P18" s="195"/>
      <c r="Q18" s="195"/>
      <c r="R18" s="195"/>
    </row>
    <row r="19" spans="2:18" x14ac:dyDescent="0.25">
      <c r="B19" s="325" t="s">
        <v>312</v>
      </c>
      <c r="C19" s="325" t="s">
        <v>319</v>
      </c>
      <c r="D19" s="326" t="s">
        <v>330</v>
      </c>
      <c r="E19" s="325">
        <v>60</v>
      </c>
      <c r="F19" s="195"/>
      <c r="G19" s="219"/>
      <c r="H19" s="219"/>
      <c r="I19" s="219"/>
      <c r="J19" s="219"/>
      <c r="K19" s="219"/>
      <c r="L19" s="219"/>
      <c r="M19" s="219"/>
      <c r="N19" s="195"/>
      <c r="O19" s="195"/>
      <c r="P19" s="195"/>
      <c r="Q19" s="195"/>
      <c r="R19" s="195"/>
    </row>
    <row r="20" spans="2:18" x14ac:dyDescent="0.25">
      <c r="B20" s="325" t="s">
        <v>313</v>
      </c>
      <c r="C20" s="325" t="s">
        <v>320</v>
      </c>
      <c r="D20" s="326"/>
      <c r="E20" s="325"/>
      <c r="F20" s="195"/>
      <c r="G20" s="219"/>
      <c r="H20" s="219"/>
      <c r="I20" s="219"/>
      <c r="J20" s="219"/>
      <c r="K20" s="219"/>
      <c r="L20" s="219"/>
      <c r="M20" s="219"/>
      <c r="N20" s="195"/>
      <c r="O20" s="195"/>
      <c r="P20" s="195"/>
      <c r="Q20" s="195"/>
      <c r="R20" s="195"/>
    </row>
    <row r="21" spans="2:18" ht="31.5" x14ac:dyDescent="0.25">
      <c r="B21" s="325"/>
      <c r="C21" s="325"/>
      <c r="D21" s="326"/>
      <c r="E21" s="327" t="s">
        <v>174</v>
      </c>
      <c r="F21" s="195"/>
      <c r="G21" s="219"/>
      <c r="H21" s="219"/>
      <c r="I21" s="219"/>
      <c r="J21" s="219"/>
      <c r="K21" s="219"/>
      <c r="L21" s="219"/>
      <c r="M21" s="219"/>
      <c r="N21" s="195"/>
      <c r="O21" s="195"/>
      <c r="P21" s="195"/>
      <c r="Q21" s="195"/>
      <c r="R21" s="195"/>
    </row>
    <row r="22" spans="2:18" x14ac:dyDescent="0.25">
      <c r="B22" s="258" t="s">
        <v>361</v>
      </c>
      <c r="C22" s="258"/>
      <c r="D22" s="258"/>
      <c r="E22" s="258"/>
      <c r="F22" s="195"/>
      <c r="G22" s="219"/>
      <c r="H22" s="219"/>
      <c r="I22" s="219"/>
      <c r="J22" s="219"/>
      <c r="K22" s="219"/>
      <c r="L22" s="219"/>
      <c r="M22" s="219"/>
      <c r="N22" s="195"/>
      <c r="O22" s="195"/>
      <c r="P22" s="195"/>
      <c r="Q22" s="195"/>
      <c r="R22" s="195"/>
    </row>
    <row r="23" spans="2:18" x14ac:dyDescent="0.25">
      <c r="B23" s="258"/>
      <c r="C23" s="258"/>
      <c r="D23" s="258"/>
      <c r="E23" s="258"/>
      <c r="F23" s="195"/>
      <c r="G23" s="219"/>
      <c r="H23" s="219"/>
      <c r="I23" s="219"/>
      <c r="J23" s="219"/>
      <c r="K23" s="219"/>
      <c r="L23" s="219"/>
      <c r="M23" s="219"/>
      <c r="N23" s="195"/>
      <c r="O23" s="195"/>
      <c r="P23" s="195"/>
      <c r="Q23" s="195"/>
      <c r="R23" s="195"/>
    </row>
    <row r="24" spans="2:18" x14ac:dyDescent="0.25">
      <c r="B24" s="258"/>
      <c r="C24" s="258"/>
      <c r="D24" s="258"/>
      <c r="E24" s="258"/>
      <c r="F24" s="195"/>
      <c r="G24" s="219"/>
      <c r="H24" s="219"/>
      <c r="I24" s="219"/>
      <c r="J24" s="219"/>
      <c r="K24" s="219"/>
      <c r="L24" s="219"/>
      <c r="M24" s="219"/>
      <c r="N24" s="195"/>
      <c r="O24" s="195"/>
      <c r="P24" s="195"/>
      <c r="Q24" s="195"/>
      <c r="R24" s="195"/>
    </row>
    <row r="25" spans="2:18" x14ac:dyDescent="0.25">
      <c r="B25" s="195"/>
      <c r="C25" s="195"/>
      <c r="D25" s="195"/>
      <c r="E25" s="195"/>
      <c r="F25" s="195"/>
      <c r="G25" s="219"/>
      <c r="H25" s="219"/>
      <c r="I25" s="219"/>
      <c r="J25" s="219"/>
      <c r="K25" s="219"/>
      <c r="L25" s="219"/>
      <c r="M25" s="219"/>
      <c r="N25" s="195"/>
      <c r="O25" s="195"/>
      <c r="P25" s="195"/>
      <c r="Q25" s="195"/>
      <c r="R25" s="195"/>
    </row>
    <row r="26" spans="2:18" x14ac:dyDescent="0.25">
      <c r="B26" s="195"/>
      <c r="C26" s="195"/>
      <c r="D26" s="195"/>
      <c r="E26" s="195"/>
      <c r="F26" s="195"/>
      <c r="G26" s="219"/>
      <c r="H26" s="219"/>
      <c r="I26" s="219"/>
      <c r="J26" s="219"/>
      <c r="K26" s="219"/>
      <c r="L26" s="219"/>
      <c r="M26" s="219"/>
      <c r="N26" s="195"/>
      <c r="O26" s="195"/>
      <c r="P26" s="195"/>
      <c r="Q26" s="195"/>
      <c r="R26" s="195"/>
    </row>
    <row r="27" spans="2:18" x14ac:dyDescent="0.25">
      <c r="B27" s="195"/>
      <c r="C27" s="195"/>
      <c r="D27" s="195"/>
      <c r="E27" s="195"/>
      <c r="F27" s="195"/>
      <c r="G27" s="219"/>
      <c r="H27" s="219"/>
      <c r="I27" s="219"/>
      <c r="J27" s="219"/>
      <c r="K27" s="219"/>
      <c r="L27" s="219"/>
      <c r="M27" s="219"/>
      <c r="N27" s="195"/>
      <c r="O27" s="195"/>
      <c r="P27" s="195"/>
      <c r="Q27" s="195"/>
      <c r="R27" s="195"/>
    </row>
    <row r="28" spans="2:18" x14ac:dyDescent="0.25">
      <c r="B28" s="195"/>
      <c r="C28" s="195"/>
      <c r="D28" s="195"/>
      <c r="E28" s="195"/>
      <c r="F28" s="195"/>
      <c r="G28" s="219"/>
      <c r="H28" s="219"/>
      <c r="I28" s="219"/>
      <c r="J28" s="219"/>
      <c r="K28" s="219"/>
      <c r="L28" s="219"/>
      <c r="M28" s="219"/>
      <c r="N28" s="195"/>
      <c r="O28" s="195"/>
      <c r="P28" s="195"/>
      <c r="Q28" s="195"/>
      <c r="R28" s="195"/>
    </row>
    <row r="29" spans="2:18" x14ac:dyDescent="0.25">
      <c r="B29" s="195"/>
      <c r="C29" s="195"/>
      <c r="D29" s="195"/>
      <c r="E29" s="195"/>
      <c r="F29" s="195"/>
      <c r="G29" s="219"/>
      <c r="H29" s="219"/>
      <c r="I29" s="219"/>
      <c r="J29" s="219"/>
      <c r="K29" s="219"/>
      <c r="L29" s="219"/>
      <c r="M29" s="219"/>
      <c r="N29" s="195"/>
      <c r="O29" s="195"/>
      <c r="P29" s="195"/>
      <c r="Q29" s="195"/>
      <c r="R29" s="195"/>
    </row>
    <row r="30" spans="2:18" x14ac:dyDescent="0.25">
      <c r="B30" s="195"/>
      <c r="C30" s="195"/>
      <c r="D30" s="195"/>
      <c r="E30" s="195"/>
      <c r="F30" s="195"/>
      <c r="G30" s="219"/>
      <c r="H30" s="219"/>
      <c r="I30" s="219"/>
      <c r="J30" s="219"/>
      <c r="K30" s="219"/>
      <c r="L30" s="219"/>
      <c r="M30" s="219"/>
      <c r="N30" s="195"/>
      <c r="O30" s="195"/>
      <c r="P30" s="195"/>
      <c r="Q30" s="195"/>
      <c r="R30" s="195"/>
    </row>
    <row r="31" spans="2:18" x14ac:dyDescent="0.25">
      <c r="B31" s="195"/>
      <c r="C31" s="195"/>
      <c r="D31" s="195"/>
      <c r="E31" s="195"/>
      <c r="F31" s="195"/>
      <c r="G31" s="219"/>
      <c r="H31" s="219"/>
      <c r="I31" s="219"/>
      <c r="J31" s="219"/>
      <c r="K31" s="219"/>
      <c r="L31" s="219"/>
      <c r="M31" s="219"/>
      <c r="N31" s="195"/>
      <c r="O31" s="195"/>
      <c r="P31" s="195"/>
      <c r="Q31" s="195"/>
      <c r="R31" s="195"/>
    </row>
    <row r="32" spans="2:18" x14ac:dyDescent="0.25">
      <c r="B32" s="195"/>
      <c r="C32" s="195"/>
      <c r="D32" s="195"/>
      <c r="E32" s="195"/>
      <c r="F32" s="195"/>
      <c r="G32" s="219"/>
      <c r="H32" s="219"/>
      <c r="I32" s="219"/>
      <c r="J32" s="219"/>
      <c r="K32" s="219"/>
      <c r="L32" s="219"/>
      <c r="M32" s="219"/>
      <c r="N32" s="195"/>
      <c r="O32" s="195"/>
      <c r="P32" s="195"/>
      <c r="Q32" s="195"/>
      <c r="R32" s="195"/>
    </row>
    <row r="33" spans="2:18" x14ac:dyDescent="0.25">
      <c r="B33" s="195"/>
      <c r="C33" s="195"/>
      <c r="D33" s="195"/>
      <c r="E33" s="195"/>
      <c r="F33" s="195"/>
      <c r="G33" s="219"/>
      <c r="H33" s="219"/>
      <c r="I33" s="219"/>
      <c r="J33" s="219"/>
      <c r="K33" s="219"/>
      <c r="L33" s="219"/>
      <c r="M33" s="219"/>
      <c r="N33" s="195"/>
      <c r="O33" s="195"/>
      <c r="P33" s="195"/>
      <c r="Q33" s="195"/>
      <c r="R33" s="195"/>
    </row>
    <row r="34" spans="2:18" x14ac:dyDescent="0.25">
      <c r="B34" s="195"/>
      <c r="C34" s="195"/>
      <c r="D34" s="195"/>
      <c r="E34" s="195"/>
      <c r="F34" s="195"/>
      <c r="G34" s="219"/>
      <c r="H34" s="219"/>
      <c r="I34" s="219"/>
      <c r="J34" s="219"/>
      <c r="K34" s="219"/>
      <c r="L34" s="219"/>
      <c r="M34" s="219"/>
      <c r="N34" s="195"/>
      <c r="O34" s="195"/>
      <c r="P34" s="195"/>
      <c r="Q34" s="195"/>
      <c r="R34" s="195"/>
    </row>
    <row r="35" spans="2:18" x14ac:dyDescent="0.25">
      <c r="B35" s="195"/>
      <c r="C35" s="195"/>
      <c r="D35" s="195"/>
      <c r="E35" s="195"/>
      <c r="F35" s="195"/>
      <c r="G35" s="219"/>
      <c r="H35" s="219"/>
      <c r="I35" s="219"/>
      <c r="J35" s="219"/>
      <c r="K35" s="219"/>
      <c r="L35" s="219"/>
      <c r="M35" s="219"/>
      <c r="N35" s="195"/>
      <c r="O35" s="195"/>
      <c r="P35" s="195"/>
      <c r="Q35" s="195"/>
      <c r="R35" s="195"/>
    </row>
    <row r="36" spans="2:18" ht="13.15" thickBot="1" x14ac:dyDescent="0.3">
      <c r="B36" s="221"/>
      <c r="C36" s="221"/>
      <c r="D36" s="221"/>
      <c r="E36" s="221"/>
      <c r="F36" s="221"/>
      <c r="G36" s="222"/>
      <c r="H36" s="222"/>
      <c r="I36" s="222"/>
      <c r="J36" s="222"/>
      <c r="K36" s="222"/>
      <c r="L36" s="222"/>
      <c r="M36" s="222"/>
      <c r="N36" s="221"/>
      <c r="O36" s="221"/>
      <c r="P36" s="221"/>
      <c r="Q36" s="221"/>
      <c r="R36" s="221"/>
    </row>
    <row r="37" spans="2:18" ht="13.15" thickBot="1" x14ac:dyDescent="0.3">
      <c r="B37" s="353" t="s">
        <v>175</v>
      </c>
      <c r="C37" s="354"/>
      <c r="D37" s="354"/>
      <c r="E37" s="354"/>
      <c r="F37" s="355"/>
      <c r="G37" s="224"/>
      <c r="H37" s="224"/>
      <c r="I37" s="224"/>
      <c r="J37" s="224"/>
      <c r="K37" s="224"/>
      <c r="L37" s="224"/>
      <c r="M37" s="224"/>
      <c r="N37" s="223"/>
      <c r="O37" s="223"/>
      <c r="P37" s="223"/>
      <c r="Q37" s="220"/>
      <c r="R37" s="225"/>
    </row>
  </sheetData>
  <mergeCells count="5">
    <mergeCell ref="R3:R5"/>
    <mergeCell ref="N3:Q3"/>
    <mergeCell ref="N4:Q4"/>
    <mergeCell ref="G3:M3"/>
    <mergeCell ref="B37:F37"/>
  </mergeCells>
  <phoneticPr fontId="3"/>
  <pageMargins left="0.7" right="0.7" top="0.75" bottom="0.75" header="0.3" footer="0.3"/>
  <pageSetup paperSize="9" scale="75"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B2:I37"/>
  <sheetViews>
    <sheetView workbookViewId="0">
      <selection activeCell="I7" sqref="I7"/>
    </sheetView>
  </sheetViews>
  <sheetFormatPr defaultRowHeight="12.75" x14ac:dyDescent="0.25"/>
  <cols>
    <col min="2" max="2" width="4.33203125" customWidth="1"/>
    <col min="3" max="3" width="13.46484375" customWidth="1"/>
    <col min="4" max="4" width="23.46484375" customWidth="1"/>
    <col min="7" max="7" width="15.265625" customWidth="1"/>
    <col min="8" max="8" width="22.265625" customWidth="1"/>
    <col min="9" max="9" width="48.73046875" customWidth="1"/>
  </cols>
  <sheetData>
    <row r="2" spans="2:9" x14ac:dyDescent="0.25">
      <c r="B2" s="229" t="s">
        <v>145</v>
      </c>
      <c r="C2" s="229"/>
      <c r="D2" s="229"/>
      <c r="G2" t="s">
        <v>185</v>
      </c>
    </row>
    <row r="3" spans="2:9" x14ac:dyDescent="0.25">
      <c r="C3" s="227" t="s">
        <v>146</v>
      </c>
      <c r="D3" s="227" t="s">
        <v>147</v>
      </c>
      <c r="G3" s="226" t="s">
        <v>191</v>
      </c>
      <c r="H3" s="226" t="s">
        <v>187</v>
      </c>
      <c r="I3" s="226" t="s">
        <v>188</v>
      </c>
    </row>
    <row r="4" spans="2:9" x14ac:dyDescent="0.25">
      <c r="C4" s="227"/>
      <c r="D4" s="227" t="s">
        <v>148</v>
      </c>
      <c r="G4" s="227" t="s">
        <v>186</v>
      </c>
      <c r="H4" s="227" t="s">
        <v>331</v>
      </c>
      <c r="I4" s="228"/>
    </row>
    <row r="5" spans="2:9" x14ac:dyDescent="0.25">
      <c r="C5" s="227"/>
      <c r="D5" s="227" t="s">
        <v>149</v>
      </c>
      <c r="G5" s="227" t="s">
        <v>189</v>
      </c>
      <c r="H5" s="227" t="s">
        <v>332</v>
      </c>
      <c r="I5" s="228"/>
    </row>
    <row r="6" spans="2:9" x14ac:dyDescent="0.25">
      <c r="C6" s="227"/>
      <c r="D6" s="227" t="s">
        <v>150</v>
      </c>
      <c r="G6" s="227" t="s">
        <v>190</v>
      </c>
      <c r="H6" s="227" t="s">
        <v>291</v>
      </c>
      <c r="I6" s="228" t="s">
        <v>362</v>
      </c>
    </row>
    <row r="7" spans="2:9" x14ac:dyDescent="0.25">
      <c r="C7" s="227"/>
      <c r="D7" s="227" t="s">
        <v>151</v>
      </c>
      <c r="G7" s="227" t="s">
        <v>363</v>
      </c>
      <c r="H7" s="227" t="s">
        <v>364</v>
      </c>
      <c r="I7" s="227" t="s">
        <v>365</v>
      </c>
    </row>
    <row r="8" spans="2:9" x14ac:dyDescent="0.25">
      <c r="C8" s="227"/>
      <c r="D8" s="227" t="s">
        <v>152</v>
      </c>
    </row>
    <row r="9" spans="2:9" x14ac:dyDescent="0.25">
      <c r="C9" s="227"/>
      <c r="D9" s="227" t="s">
        <v>153</v>
      </c>
    </row>
    <row r="10" spans="2:9" x14ac:dyDescent="0.25">
      <c r="C10" s="227" t="s">
        <v>154</v>
      </c>
      <c r="D10" s="227" t="s">
        <v>147</v>
      </c>
    </row>
    <row r="11" spans="2:9" x14ac:dyDescent="0.25">
      <c r="C11" s="227"/>
      <c r="D11" s="227" t="s">
        <v>148</v>
      </c>
    </row>
    <row r="12" spans="2:9" x14ac:dyDescent="0.25">
      <c r="C12" s="227"/>
      <c r="D12" s="227" t="s">
        <v>150</v>
      </c>
    </row>
    <row r="13" spans="2:9" x14ac:dyDescent="0.25">
      <c r="C13" s="227"/>
      <c r="D13" s="227" t="s">
        <v>151</v>
      </c>
    </row>
    <row r="14" spans="2:9" x14ac:dyDescent="0.25">
      <c r="C14" s="227" t="s">
        <v>155</v>
      </c>
      <c r="D14" s="227" t="s">
        <v>147</v>
      </c>
    </row>
    <row r="15" spans="2:9" x14ac:dyDescent="0.25">
      <c r="C15" s="227"/>
      <c r="D15" s="227" t="s">
        <v>148</v>
      </c>
    </row>
    <row r="16" spans="2:9" x14ac:dyDescent="0.25">
      <c r="C16" s="227"/>
      <c r="D16" s="227" t="s">
        <v>156</v>
      </c>
    </row>
    <row r="17" spans="2:4" x14ac:dyDescent="0.25">
      <c r="C17" s="227"/>
      <c r="D17" s="227" t="s">
        <v>150</v>
      </c>
    </row>
    <row r="18" spans="2:4" x14ac:dyDescent="0.25">
      <c r="C18" s="227"/>
      <c r="D18" s="227" t="s">
        <v>157</v>
      </c>
    </row>
    <row r="19" spans="2:4" x14ac:dyDescent="0.25">
      <c r="C19" s="227"/>
      <c r="D19" s="227" t="s">
        <v>158</v>
      </c>
    </row>
    <row r="20" spans="2:4" x14ac:dyDescent="0.25">
      <c r="C20" s="227"/>
      <c r="D20" s="227" t="s">
        <v>159</v>
      </c>
    </row>
    <row r="21" spans="2:4" x14ac:dyDescent="0.25">
      <c r="C21" s="227" t="s">
        <v>160</v>
      </c>
      <c r="D21" s="227" t="s">
        <v>161</v>
      </c>
    </row>
    <row r="22" spans="2:4" x14ac:dyDescent="0.25">
      <c r="C22" s="227"/>
      <c r="D22" s="227" t="s">
        <v>162</v>
      </c>
    </row>
    <row r="23" spans="2:4" x14ac:dyDescent="0.25">
      <c r="C23" s="227"/>
      <c r="D23" s="227" t="s">
        <v>163</v>
      </c>
    </row>
    <row r="24" spans="2:4" x14ac:dyDescent="0.25">
      <c r="C24" s="227" t="s">
        <v>164</v>
      </c>
      <c r="D24" s="227" t="s">
        <v>151</v>
      </c>
    </row>
    <row r="25" spans="2:4" x14ac:dyDescent="0.25">
      <c r="C25" s="227"/>
      <c r="D25" s="227" t="s">
        <v>165</v>
      </c>
    </row>
    <row r="26" spans="2:4" x14ac:dyDescent="0.25">
      <c r="C26" s="227"/>
      <c r="D26" s="227" t="s">
        <v>152</v>
      </c>
    </row>
    <row r="27" spans="2:4" x14ac:dyDescent="0.25">
      <c r="C27" s="227"/>
      <c r="D27" s="227" t="s">
        <v>153</v>
      </c>
    </row>
    <row r="29" spans="2:4" x14ac:dyDescent="0.25">
      <c r="B29" s="229" t="s">
        <v>166</v>
      </c>
      <c r="C29" s="229"/>
      <c r="D29" s="229"/>
    </row>
    <row r="30" spans="2:4" x14ac:dyDescent="0.25">
      <c r="C30" s="230"/>
      <c r="D30" s="231" t="s">
        <v>167</v>
      </c>
    </row>
    <row r="31" spans="2:4" x14ac:dyDescent="0.25">
      <c r="C31" s="230"/>
      <c r="D31" s="231" t="s">
        <v>168</v>
      </c>
    </row>
    <row r="32" spans="2:4" x14ac:dyDescent="0.25">
      <c r="C32" s="230"/>
      <c r="D32" s="231" t="s">
        <v>169</v>
      </c>
    </row>
    <row r="33" spans="2:4" x14ac:dyDescent="0.25">
      <c r="C33" s="230"/>
      <c r="D33" s="231" t="s">
        <v>184</v>
      </c>
    </row>
    <row r="35" spans="2:4" x14ac:dyDescent="0.25">
      <c r="B35" t="s">
        <v>213</v>
      </c>
    </row>
    <row r="36" spans="2:4" x14ac:dyDescent="0.25">
      <c r="B36" t="s">
        <v>208</v>
      </c>
    </row>
    <row r="37" spans="2:4" x14ac:dyDescent="0.25">
      <c r="B37" t="s">
        <v>209</v>
      </c>
    </row>
  </sheetData>
  <phoneticPr fontId="3"/>
  <pageMargins left="0.7" right="0.7" top="0.75" bottom="0.75" header="0.3" footer="0.3"/>
  <pageSetup paperSize="9" scale="86"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pageSetUpPr fitToPage="1"/>
  </sheetPr>
  <dimension ref="A1:H21"/>
  <sheetViews>
    <sheetView tabSelected="1" zoomScale="90" zoomScaleNormal="90" workbookViewId="0">
      <selection activeCell="I26" sqref="I26"/>
    </sheetView>
  </sheetViews>
  <sheetFormatPr defaultColWidth="9" defaultRowHeight="12" x14ac:dyDescent="0.25"/>
  <cols>
    <col min="1" max="1" width="9" style="17"/>
    <col min="2" max="2" width="3.265625" style="17" bestFit="1" customWidth="1"/>
    <col min="3" max="3" width="40.265625" style="17" bestFit="1" customWidth="1"/>
    <col min="4" max="4" width="6.9296875" style="13" customWidth="1"/>
    <col min="5" max="5" width="9" style="13"/>
    <col min="6" max="6" width="9" style="17"/>
    <col min="7" max="7" width="11.9296875" style="17" customWidth="1"/>
    <col min="8" max="8" width="34.73046875" style="17" customWidth="1"/>
    <col min="9" max="16384" width="9" style="17"/>
  </cols>
  <sheetData>
    <row r="1" spans="1:8" ht="15" customHeight="1" x14ac:dyDescent="0.25"/>
    <row r="2" spans="1:8" ht="15" customHeight="1" x14ac:dyDescent="0.25">
      <c r="A2" s="356" t="s">
        <v>270</v>
      </c>
      <c r="B2" s="356"/>
      <c r="C2" s="356"/>
      <c r="D2" s="356"/>
      <c r="E2" s="356"/>
      <c r="F2" s="356"/>
      <c r="G2" s="356"/>
      <c r="H2" s="356"/>
    </row>
    <row r="3" spans="1:8" ht="15" customHeight="1" x14ac:dyDescent="0.25"/>
    <row r="4" spans="1:8" ht="18" customHeight="1" x14ac:dyDescent="0.25">
      <c r="A4" s="245" t="s">
        <v>224</v>
      </c>
      <c r="B4" s="245"/>
      <c r="C4" s="245" t="s">
        <v>220</v>
      </c>
      <c r="D4" s="245" t="s">
        <v>268</v>
      </c>
      <c r="E4" s="245" t="s">
        <v>221</v>
      </c>
      <c r="F4" s="245" t="s">
        <v>222</v>
      </c>
      <c r="G4" s="245" t="s">
        <v>223</v>
      </c>
      <c r="H4" s="245" t="s">
        <v>188</v>
      </c>
    </row>
    <row r="5" spans="1:8" ht="18" customHeight="1" x14ac:dyDescent="0.25">
      <c r="A5" s="249" t="s">
        <v>227</v>
      </c>
      <c r="B5" s="257">
        <v>1</v>
      </c>
      <c r="C5" s="257" t="s">
        <v>292</v>
      </c>
      <c r="D5" s="244" t="s">
        <v>134</v>
      </c>
      <c r="E5" s="244"/>
      <c r="F5" s="243"/>
      <c r="G5" s="243"/>
      <c r="H5" s="243"/>
    </row>
    <row r="6" spans="1:8" ht="18" customHeight="1" x14ac:dyDescent="0.25">
      <c r="A6" s="240"/>
      <c r="B6" s="237">
        <f t="shared" ref="B6:B21" si="0">B5+1</f>
        <v>2</v>
      </c>
      <c r="C6" s="243" t="s">
        <v>225</v>
      </c>
      <c r="D6" s="238" t="s">
        <v>134</v>
      </c>
      <c r="E6" s="238">
        <v>28</v>
      </c>
      <c r="F6" s="238" t="s">
        <v>293</v>
      </c>
      <c r="G6" s="237"/>
      <c r="H6" s="237"/>
    </row>
    <row r="7" spans="1:8" ht="18" customHeight="1" x14ac:dyDescent="0.25">
      <c r="A7" s="240"/>
      <c r="B7" s="237">
        <f t="shared" si="0"/>
        <v>3</v>
      </c>
      <c r="C7" s="237" t="s">
        <v>228</v>
      </c>
      <c r="D7" s="238" t="s">
        <v>134</v>
      </c>
      <c r="E7" s="238"/>
      <c r="F7" s="237"/>
      <c r="G7" s="237"/>
      <c r="H7" s="237"/>
    </row>
    <row r="8" spans="1:8" ht="18" customHeight="1" x14ac:dyDescent="0.25">
      <c r="A8" s="240"/>
      <c r="B8" s="237">
        <f t="shared" si="0"/>
        <v>4</v>
      </c>
      <c r="C8" s="237" t="s">
        <v>229</v>
      </c>
      <c r="D8" s="238" t="s">
        <v>134</v>
      </c>
      <c r="E8" s="238"/>
      <c r="F8" s="237"/>
      <c r="G8" s="237"/>
      <c r="H8" s="237"/>
    </row>
    <row r="9" spans="1:8" ht="18" customHeight="1" x14ac:dyDescent="0.25">
      <c r="A9" s="240"/>
      <c r="B9" s="237">
        <f t="shared" si="0"/>
        <v>5</v>
      </c>
      <c r="C9" s="237" t="s">
        <v>230</v>
      </c>
      <c r="D9" s="238" t="s">
        <v>134</v>
      </c>
      <c r="E9" s="250">
        <v>500</v>
      </c>
      <c r="F9" s="238" t="s">
        <v>242</v>
      </c>
      <c r="G9" s="237"/>
      <c r="H9" s="237" t="s">
        <v>366</v>
      </c>
    </row>
    <row r="10" spans="1:8" ht="18" customHeight="1" x14ac:dyDescent="0.25">
      <c r="A10" s="240"/>
      <c r="B10" s="237">
        <f t="shared" si="0"/>
        <v>6</v>
      </c>
      <c r="C10" s="237" t="s">
        <v>230</v>
      </c>
      <c r="D10" s="238" t="s">
        <v>134</v>
      </c>
      <c r="E10" s="250">
        <v>500</v>
      </c>
      <c r="F10" s="238" t="s">
        <v>241</v>
      </c>
      <c r="G10" s="237"/>
      <c r="H10" s="237"/>
    </row>
    <row r="11" spans="1:8" ht="18" customHeight="1" x14ac:dyDescent="0.25">
      <c r="A11" s="240"/>
      <c r="B11" s="237">
        <f t="shared" si="0"/>
        <v>7</v>
      </c>
      <c r="C11" s="237" t="s">
        <v>231</v>
      </c>
      <c r="D11" s="238" t="s">
        <v>134</v>
      </c>
      <c r="E11" s="238"/>
      <c r="F11" s="237"/>
      <c r="G11" s="237"/>
      <c r="H11" s="237"/>
    </row>
    <row r="12" spans="1:8" ht="18" customHeight="1" x14ac:dyDescent="0.25">
      <c r="A12" s="240"/>
      <c r="B12" s="237">
        <f t="shared" si="0"/>
        <v>8</v>
      </c>
      <c r="C12" s="237" t="s">
        <v>232</v>
      </c>
      <c r="D12" s="238" t="s">
        <v>134</v>
      </c>
      <c r="E12" s="238">
        <v>400</v>
      </c>
      <c r="F12" s="238" t="s">
        <v>241</v>
      </c>
      <c r="G12" s="237"/>
      <c r="H12" s="237"/>
    </row>
    <row r="13" spans="1:8" ht="18" customHeight="1" x14ac:dyDescent="0.25">
      <c r="A13" s="240"/>
      <c r="B13" s="237">
        <f t="shared" si="0"/>
        <v>9</v>
      </c>
      <c r="C13" s="237" t="s">
        <v>233</v>
      </c>
      <c r="D13" s="238" t="s">
        <v>134</v>
      </c>
      <c r="E13" s="238"/>
      <c r="F13" s="237"/>
      <c r="G13" s="237"/>
      <c r="H13" s="237"/>
    </row>
    <row r="14" spans="1:8" ht="18" customHeight="1" x14ac:dyDescent="0.25">
      <c r="A14" s="240"/>
      <c r="B14" s="237">
        <f t="shared" si="0"/>
        <v>10</v>
      </c>
      <c r="C14" s="237" t="s">
        <v>234</v>
      </c>
      <c r="D14" s="238" t="s">
        <v>134</v>
      </c>
      <c r="E14" s="238"/>
      <c r="F14" s="237"/>
      <c r="G14" s="237"/>
      <c r="H14" s="237"/>
    </row>
    <row r="15" spans="1:8" ht="18" customHeight="1" x14ac:dyDescent="0.25">
      <c r="A15" s="240"/>
      <c r="B15" s="237">
        <f t="shared" si="0"/>
        <v>11</v>
      </c>
      <c r="C15" s="237" t="s">
        <v>235</v>
      </c>
      <c r="D15" s="238" t="s">
        <v>134</v>
      </c>
      <c r="E15" s="238">
        <v>50</v>
      </c>
      <c r="F15" s="238" t="s">
        <v>242</v>
      </c>
      <c r="G15" s="237"/>
      <c r="H15" s="237"/>
    </row>
    <row r="16" spans="1:8" ht="18" customHeight="1" x14ac:dyDescent="0.25">
      <c r="A16" s="240"/>
      <c r="B16" s="237">
        <f t="shared" si="0"/>
        <v>12</v>
      </c>
      <c r="C16" s="237" t="s">
        <v>236</v>
      </c>
      <c r="D16" s="238" t="s">
        <v>134</v>
      </c>
      <c r="E16" s="238"/>
      <c r="F16" s="237"/>
      <c r="G16" s="237"/>
      <c r="H16" s="237"/>
    </row>
    <row r="17" spans="1:8" ht="18" customHeight="1" x14ac:dyDescent="0.25">
      <c r="A17" s="240"/>
      <c r="B17" s="237">
        <f t="shared" si="0"/>
        <v>13</v>
      </c>
      <c r="C17" s="237" t="s">
        <v>237</v>
      </c>
      <c r="D17" s="238" t="s">
        <v>134</v>
      </c>
      <c r="E17" s="238"/>
      <c r="F17" s="238" t="s">
        <v>242</v>
      </c>
      <c r="G17" s="237"/>
      <c r="H17" s="237"/>
    </row>
    <row r="18" spans="1:8" ht="18" customHeight="1" x14ac:dyDescent="0.25">
      <c r="A18" s="240"/>
      <c r="B18" s="237">
        <f t="shared" si="0"/>
        <v>14</v>
      </c>
      <c r="C18" s="237" t="s">
        <v>238</v>
      </c>
      <c r="D18" s="238" t="s">
        <v>134</v>
      </c>
      <c r="E18" s="238">
        <v>20</v>
      </c>
      <c r="F18" s="238" t="s">
        <v>242</v>
      </c>
      <c r="G18" s="237"/>
      <c r="H18" s="237"/>
    </row>
    <row r="19" spans="1:8" ht="18" customHeight="1" x14ac:dyDescent="0.25">
      <c r="A19" s="240"/>
      <c r="B19" s="237">
        <f t="shared" si="0"/>
        <v>15</v>
      </c>
      <c r="C19" s="237" t="s">
        <v>239</v>
      </c>
      <c r="D19" s="238" t="s">
        <v>134</v>
      </c>
      <c r="E19" s="238">
        <v>20</v>
      </c>
      <c r="F19" s="238" t="s">
        <v>241</v>
      </c>
      <c r="G19" s="237"/>
      <c r="H19" s="237"/>
    </row>
    <row r="20" spans="1:8" ht="18" customHeight="1" x14ac:dyDescent="0.25">
      <c r="A20" s="240"/>
      <c r="B20" s="239">
        <f t="shared" si="0"/>
        <v>16</v>
      </c>
      <c r="C20" s="239" t="s">
        <v>226</v>
      </c>
      <c r="D20" s="242" t="s">
        <v>134</v>
      </c>
      <c r="E20" s="242"/>
      <c r="F20" s="239"/>
      <c r="G20" s="239"/>
      <c r="H20" s="239" t="s">
        <v>269</v>
      </c>
    </row>
    <row r="21" spans="1:8" ht="18" customHeight="1" x14ac:dyDescent="0.25">
      <c r="A21" s="241"/>
      <c r="B21" s="328">
        <f t="shared" si="0"/>
        <v>17</v>
      </c>
      <c r="C21" s="328" t="s">
        <v>240</v>
      </c>
      <c r="D21" s="245" t="s">
        <v>247</v>
      </c>
      <c r="E21" s="245">
        <v>1</v>
      </c>
      <c r="F21" s="245" t="s">
        <v>243</v>
      </c>
      <c r="G21" s="328"/>
      <c r="H21" s="328"/>
    </row>
  </sheetData>
  <mergeCells count="1">
    <mergeCell ref="A2:H2"/>
  </mergeCells>
  <phoneticPr fontId="3"/>
  <pageMargins left="0.7" right="0.7" top="0.75" bottom="0.75" header="0.3" footer="0.3"/>
  <pageSetup paperSize="9" scale="76"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指定見積書</vt:lpstr>
      <vt:lpstr>必要機材についての明細</vt:lpstr>
      <vt:lpstr>必要機材等のリスト</vt:lpstr>
      <vt:lpstr>公文書明細</vt:lpstr>
      <vt:lpstr>指定見積書!Print_Titles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FJ-USER</dc:creator>
  <cp:lastModifiedBy>Hiroshi Katoh</cp:lastModifiedBy>
  <cp:lastPrinted>2021-07-27T00:26:30Z</cp:lastPrinted>
  <dcterms:created xsi:type="dcterms:W3CDTF">2013-12-18T04:22:57Z</dcterms:created>
  <dcterms:modified xsi:type="dcterms:W3CDTF">2021-07-28T09:27:22Z</dcterms:modified>
</cp:coreProperties>
</file>